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DCO &amp; ECO In Process\DCO 2004 - D0001.1175(B) Wage Progression Appraisal Form\"/>
    </mc:Choice>
  </mc:AlternateContent>
  <bookViews>
    <workbookView xWindow="0" yWindow="0" windowWidth="7575" windowHeight="7035"/>
  </bookViews>
  <sheets>
    <sheet name="Appraisal Form" sheetId="9" r:id="rId1"/>
    <sheet name="Sheet1" sheetId="10" r:id="rId2"/>
  </sheets>
  <definedNames>
    <definedName name="_xlnm._FilterDatabase" localSheetId="0" hidden="1">'Appraisal Form'!#REF!</definedName>
    <definedName name="Dropdown1" localSheetId="0">'Appraisal Form'!$A$24</definedName>
    <definedName name="_xlnm.Print_Area" localSheetId="0">'Appraisal Form'!$A$1:$J$121</definedName>
  </definedNames>
  <calcPr calcId="162913"/>
</workbook>
</file>

<file path=xl/calcChain.xml><?xml version="1.0" encoding="utf-8"?>
<calcChain xmlns="http://schemas.openxmlformats.org/spreadsheetml/2006/main">
  <c r="J5" i="9" l="1"/>
  <c r="I43" i="9"/>
  <c r="I12" i="9" l="1"/>
  <c r="I44" i="9" s="1"/>
  <c r="J12" i="9" l="1"/>
  <c r="J44" i="9" s="1"/>
  <c r="E47" i="9"/>
  <c r="I46" i="9" s="1"/>
</calcChain>
</file>

<file path=xl/comments1.xml><?xml version="1.0" encoding="utf-8"?>
<comments xmlns="http://schemas.openxmlformats.org/spreadsheetml/2006/main">
  <authors>
    <author>jdriscoll</author>
  </authors>
  <commentList>
    <comment ref="H15" authorId="0" shapeId="0">
      <text>
        <r>
          <rPr>
            <sz val="8"/>
            <color indexed="81"/>
            <rFont val="Tahoma"/>
            <family val="2"/>
          </rPr>
          <t xml:space="preserve">
Above Average - No Quality issues and looks for and makes continuous improvement.
Average - No quality issues (QC, MDR, HE (no more than 1), ISO Audit Finding (internal or external).
Below Average - Any quality issues (QC, MDR, HE (more than 1), ISO  Audit Finding (internal or external).</t>
        </r>
      </text>
    </comment>
    <comment ref="H16" authorId="0" shapeId="0">
      <text>
        <r>
          <rPr>
            <sz val="8"/>
            <color indexed="81"/>
            <rFont val="Tahoma"/>
            <family val="2"/>
          </rPr>
          <t xml:space="preserve">
Above Average - Reports issues and provides potential solution.
Average - Report issue
Below Average - Overlooks issues &amp; passes on poor quality product or documentation. </t>
        </r>
      </text>
    </comment>
    <comment ref="H19" authorId="0" shapeId="0">
      <text>
        <r>
          <rPr>
            <sz val="8"/>
            <color indexed="81"/>
            <rFont val="Tahoma"/>
            <family val="2"/>
          </rPr>
          <t xml:space="preserve">
Above Average - Above Goal
Average - Meet Goal
Below Average - Below Goal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
Above Average - Some completed early
Average - All completed on time
Below Average - Some late</t>
        </r>
      </text>
    </comment>
    <comment ref="H21" authorId="0" shapeId="0">
      <text>
        <r>
          <rPr>
            <sz val="8"/>
            <color indexed="81"/>
            <rFont val="Tahoma"/>
            <family val="2"/>
          </rPr>
          <t xml:space="preserve">
Above Average - Always working at bench from beginning to end of shift, with no extended lunches or breaks. Often helps out as needed outside primary job (&gt; 3 X a week). Offers solutions to increase product flow.
Average - Consistently working at bench from beginning to end of shift, with no extended lunches or breaks. Sometimes helps as needed outside primary job ( &gt; 1x a week)
Below Average - Consistently not working at bench at beginning/end of shift. Takes extended lunches and/or breaks. Talks excessively. Never available to assist outside primary job. Does not strive to help team; lacks initiative.</t>
        </r>
      </text>
    </comment>
    <comment ref="H29" authorId="0" shapeId="0">
      <text>
        <r>
          <rPr>
            <sz val="8"/>
            <color indexed="81"/>
            <rFont val="Tahoma"/>
            <family val="2"/>
          </rPr>
          <t xml:space="preserve">
Above Average: Requires no supervision
Average: Can perform job with minimal supervision.
Below Average: Requires constant supervision.</t>
        </r>
      </text>
    </comment>
    <comment ref="H30" authorId="0" shapeId="0">
      <text>
        <r>
          <rPr>
            <sz val="8"/>
            <color indexed="81"/>
            <rFont val="Tahoma"/>
            <family val="2"/>
          </rPr>
          <t xml:space="preserve">
Above Average: Able to be Cross trained in several departments
Average: Cross trained in primary department.
Below Average: Limited to current work cell. </t>
        </r>
      </text>
    </comment>
    <comment ref="H31" authorId="0" shapeId="0">
      <text>
        <r>
          <rPr>
            <sz val="8"/>
            <color indexed="81"/>
            <rFont val="Tahoma"/>
            <family val="2"/>
          </rPr>
          <t xml:space="preserve">
Above Average: Readily learns new skills and demonstrates high quality.
Average: Learns new skills and demonstrates good quality with minimal supervision.
Below Average: Has difficulties learning new skills.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
Above Average - Promotes a positive attitude and teamwork - daily
Average - Status Quo
Below Average - Negative Influence to Others
</t>
        </r>
      </text>
    </comment>
    <comment ref="H35" authorId="0" shapeId="0">
      <text>
        <r>
          <rPr>
            <sz val="8"/>
            <color indexed="81"/>
            <rFont val="Tahoma"/>
            <family val="2"/>
          </rPr>
          <t xml:space="preserve">
Above Average - positive feedback
Average - no feedback whether positive or negative
Below Average - Negative feedback</t>
        </r>
      </text>
    </comment>
    <comment ref="H36" authorId="0" shapeId="0">
      <text>
        <r>
          <rPr>
            <sz val="8"/>
            <color indexed="81"/>
            <rFont val="Tahoma"/>
            <family val="2"/>
          </rPr>
          <t xml:space="preserve">
Above Average - Follows all policies without question.
Average - Usually follows policies but may resist some or need reminding. 
Below Average - Continuously does not follow policy.</t>
        </r>
      </text>
    </comment>
    <comment ref="H37" authorId="0" shapeId="0">
      <text>
        <r>
          <rPr>
            <sz val="8"/>
            <color indexed="81"/>
            <rFont val="Tahoma"/>
            <family val="2"/>
          </rPr>
          <t xml:space="preserve">
Above Average - Always looking to help, will </t>
        </r>
        <r>
          <rPr>
            <u/>
            <sz val="8"/>
            <color indexed="81"/>
            <rFont val="Tahoma"/>
            <family val="2"/>
          </rPr>
          <t>assist</t>
        </r>
        <r>
          <rPr>
            <sz val="8"/>
            <color indexed="81"/>
            <rFont val="Tahoma"/>
            <family val="2"/>
          </rPr>
          <t xml:space="preserve"> in projects above their level
Average - Will Assist others (within the means of their skill level) 
Below Average - Does not offer assistance to others.</t>
        </r>
      </text>
    </comment>
    <comment ref="H40" authorId="0" shapeId="0">
      <text>
        <r>
          <rPr>
            <sz val="8"/>
            <color indexed="81"/>
            <rFont val="Tahoma"/>
            <family val="2"/>
          </rPr>
          <t xml:space="preserve">
Above Average - willing to go beyond basic functions of job
Average - willingly performs basic job function independent of supervision
Below Average - requires supervision to perform basic functions.</t>
        </r>
      </text>
    </comment>
    <comment ref="H41" authorId="0" shapeId="0">
      <text>
        <r>
          <rPr>
            <sz val="8"/>
            <color indexed="81"/>
            <rFont val="Tahoma"/>
            <family val="2"/>
          </rPr>
          <t xml:space="preserve">
Above Average - Volunteers to work in other areas and has done so consistently.
Average - Willingly works outside of current job functions as available.
Below Average - resists movement to other areas</t>
        </r>
      </text>
    </comment>
    <comment ref="H42" authorId="0" shapeId="0">
      <text>
        <r>
          <rPr>
            <sz val="8"/>
            <color indexed="81"/>
            <rFont val="Tahoma"/>
            <family val="2"/>
          </rPr>
          <t xml:space="preserve">
Above Average - Workstation consistently in order and assists in shared areas.
Average - Workstation consistently in order.
Below Average - Workstation does not meet organization and cleanliness on a consistent basis. </t>
        </r>
      </text>
    </comment>
  </commentList>
</comments>
</file>

<file path=xl/sharedStrings.xml><?xml version="1.0" encoding="utf-8"?>
<sst xmlns="http://schemas.openxmlformats.org/spreadsheetml/2006/main" count="121" uniqueCount="94">
  <si>
    <t>Assist others when problems arise:</t>
  </si>
  <si>
    <t xml:space="preserve">Willing to perform responsibilities beyond essential functions of job:   </t>
  </si>
  <si>
    <t>Seeks new challenges and increased responsibility</t>
  </si>
  <si>
    <t>Current</t>
  </si>
  <si>
    <t xml:space="preserve"> </t>
  </si>
  <si>
    <t>Date</t>
  </si>
  <si>
    <t>Sub Total</t>
  </si>
  <si>
    <t>Appraisal Grade</t>
  </si>
  <si>
    <t xml:space="preserve">Employee Name: </t>
  </si>
  <si>
    <t>Appraiser Name:</t>
  </si>
  <si>
    <t>Title:</t>
  </si>
  <si>
    <t>Date:</t>
  </si>
  <si>
    <t>Employee</t>
  </si>
  <si>
    <t xml:space="preserve">Supervisor/Manager </t>
  </si>
  <si>
    <t>Meets daily goals, manages a fair workload, targets and achieves necessary results</t>
  </si>
  <si>
    <t>Cooperates with supervision, co-workers and other departmental areas:</t>
  </si>
  <si>
    <t xml:space="preserve">Displays a positive attitude (with co-workers, towards PCB):   </t>
  </si>
  <si>
    <t>I have read, understand, and had a chance to discuss this evaluation.</t>
  </si>
  <si>
    <t>Review Type:</t>
  </si>
  <si>
    <t>Supervisor Comments:</t>
  </si>
  <si>
    <t>(previous)</t>
  </si>
  <si>
    <t>Total Deduction</t>
  </si>
  <si>
    <t>Employee Comments (Cont. on back if required):</t>
  </si>
  <si>
    <t>2nd Year- 1st Review</t>
  </si>
  <si>
    <t>2nd year- 2nd Review</t>
  </si>
  <si>
    <t>3rd Year- 1st Review</t>
  </si>
  <si>
    <t>4th Year- 1st Review</t>
  </si>
  <si>
    <t>4th Year- 3rd Review</t>
  </si>
  <si>
    <t>5th Year- 1st Review</t>
  </si>
  <si>
    <t>5th Year- 3rd Review</t>
  </si>
  <si>
    <t>5th Year- 2nd Review</t>
  </si>
  <si>
    <t>6th Year- 1st Review</t>
  </si>
  <si>
    <t>4th Year- 2nd Review</t>
  </si>
  <si>
    <t>3rd Year- 2nd Review</t>
  </si>
  <si>
    <t>Wage Increase</t>
  </si>
  <si>
    <t>6th Year- 2nd Review</t>
  </si>
  <si>
    <t>Sustains a commitment to workplace organization</t>
  </si>
  <si>
    <t xml:space="preserve">0- Unacceptable  1 - Below Average   2 - Average    3 - Above Average   </t>
  </si>
  <si>
    <t xml:space="preserve">Note - A final warning received during the current appraisal period will result in forfeiture of money due this period. </t>
  </si>
  <si>
    <t>Follows Company Policies (safety, general conduct, cell phone use, language, OT and etc):</t>
  </si>
  <si>
    <t>3rd Year- 3rd Review</t>
  </si>
  <si>
    <t>6th Year- 3rd Review</t>
  </si>
  <si>
    <t>2nd year- 3rd Review</t>
  </si>
  <si>
    <r>
      <t>Does the employee have a written warning during this appraisal period:</t>
    </r>
    <r>
      <rPr>
        <b/>
        <sz val="10"/>
        <rFont val="Times New Roman"/>
        <family val="1"/>
      </rPr>
      <t xml:space="preserve"> - 5 (1st), - 10 (2nd)</t>
    </r>
  </si>
  <si>
    <t>Uses time efficiently</t>
  </si>
  <si>
    <t>Has ability to learn new skills.</t>
  </si>
  <si>
    <t>Has skill and job knowledge necessary to perform their job.</t>
  </si>
  <si>
    <t>Level of supervision required based on skill and job knowledge.</t>
  </si>
  <si>
    <t>Shows attention to detail, accuracy, and thoroughness.</t>
  </si>
  <si>
    <t>Takes action when quality of product and/or supporting documentation threatens TCS.</t>
  </si>
  <si>
    <t>Attendance (unscheduled days off).</t>
  </si>
  <si>
    <t>Works overtime when requested.</t>
  </si>
  <si>
    <t>Punctuality (arrives and leaves during assigned time, no history of late arrival or leaving early).</t>
  </si>
  <si>
    <t>Wage Progression Table</t>
  </si>
  <si>
    <t>Percent Earned</t>
  </si>
  <si>
    <t xml:space="preserve">Completes assignments in a timely manner (TND’s, appraisal goals and etc…): </t>
  </si>
  <si>
    <t>QUALITY</t>
  </si>
  <si>
    <t>PRODUCTIVITY/ORGANIZATION</t>
  </si>
  <si>
    <t>DEPENDABILITY/ATTENDANCE</t>
  </si>
  <si>
    <t>SKILL/JOB KNOWLEDGE</t>
  </si>
  <si>
    <t>TEAMWORK/ATTITUDE</t>
  </si>
  <si>
    <t>INITIATIVE/EFFORT</t>
  </si>
  <si>
    <t>Operations Manager or SLT Member</t>
  </si>
  <si>
    <t xml:space="preserve">Employee Performance Appraisal </t>
  </si>
  <si>
    <t>Wage Progression for FY21</t>
  </si>
  <si>
    <t>Larson Davis</t>
  </si>
  <si>
    <t xml:space="preserve">Company Name: </t>
  </si>
  <si>
    <t>88 - 100</t>
  </si>
  <si>
    <t>76 - 87</t>
  </si>
  <si>
    <t>67 - 75</t>
  </si>
  <si>
    <t>58 - 66</t>
  </si>
  <si>
    <t>Score = % Available</t>
  </si>
  <si>
    <t xml:space="preserve">Any item that was scored "Below Average" must be reviewed in this section. Site specific incidents and then create a plan to </t>
  </si>
  <si>
    <t>correct (immediate, short term &amp; long term)</t>
  </si>
  <si>
    <t>Item 1</t>
  </si>
  <si>
    <t>Concern/Issue:</t>
  </si>
  <si>
    <t>List Incident(s):</t>
  </si>
  <si>
    <t>Plan to Correct:</t>
  </si>
  <si>
    <t>Item 2</t>
  </si>
  <si>
    <t>Once plans are agreed upon please sign this form as confirmation.</t>
  </si>
  <si>
    <t>Supervisor/Manager</t>
  </si>
  <si>
    <t xml:space="preserve">Has PCB’s Confidentiality, Invention and Noncompetition Agreement been reviewed with employee within the last year? </t>
  </si>
  <si>
    <t>Yes - Date</t>
  </si>
  <si>
    <t>If No, please provide explanation:</t>
  </si>
  <si>
    <t>Goals for the next review period and required completion dates</t>
  </si>
  <si>
    <t>Date to be Completed</t>
  </si>
  <si>
    <t>Employee Comments:</t>
  </si>
  <si>
    <t>If Yes, attach proof if required; if No, list reasons below:</t>
  </si>
  <si>
    <t>Goal</t>
  </si>
  <si>
    <t>Reason goal was not obtained</t>
  </si>
  <si>
    <t>Items for improvement</t>
  </si>
  <si>
    <t>Goals</t>
  </si>
  <si>
    <t>Were goals from previous review fulfilled?     Yes / No</t>
  </si>
  <si>
    <t>D0001.1175 Rev B  11/3/2020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</si>
</sst>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0_);\(0\)"/>
    <numFmt numFmtId="167" formatCode="[$-409]mmmm\ d\,\ yyyy;@"/>
  </numFmts>
  <fonts count="3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b/>
      <sz val="10"/>
      <color indexed="9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b/>
      <u/>
      <sz val="10"/>
      <name val="Times New Roman"/>
      <family val="1"/>
    </font>
    <font>
      <b/>
      <sz val="10"/>
      <name val="Arial"/>
      <family val="2"/>
    </font>
    <font>
      <i/>
      <sz val="9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10"/>
      <color rgb="FFFF0000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i/>
      <sz val="8"/>
      <name val="Times New Roman"/>
      <family val="1"/>
    </font>
    <font>
      <b/>
      <sz val="8"/>
      <name val="Arial"/>
      <family val="2"/>
    </font>
    <font>
      <sz val="14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11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166" fontId="4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0" xfId="0" applyFont="1" applyAlignment="1">
      <alignment horizontal="center"/>
    </xf>
    <xf numFmtId="0" fontId="2" fillId="0" borderId="3" xfId="0" applyFont="1" applyFill="1" applyBorder="1"/>
    <xf numFmtId="0" fontId="2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4" fillId="0" borderId="2" xfId="0" applyNumberFormat="1" applyFont="1" applyBorder="1" applyAlignment="1">
      <alignment horizontal="center" vertical="center" shrinkToFit="1"/>
    </xf>
    <xf numFmtId="44" fontId="0" fillId="0" borderId="0" xfId="1" applyFont="1"/>
    <xf numFmtId="0" fontId="17" fillId="0" borderId="0" xfId="0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18" fillId="0" borderId="0" xfId="0" applyNumberFormat="1" applyFont="1"/>
    <xf numFmtId="49" fontId="19" fillId="0" borderId="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" fillId="0" borderId="0" xfId="0" applyNumberFormat="1" applyFont="1"/>
    <xf numFmtId="44" fontId="2" fillId="0" borderId="3" xfId="1" applyFont="1" applyBorder="1" applyAlignment="1" applyProtection="1">
      <alignment horizontal="center"/>
    </xf>
    <xf numFmtId="44" fontId="2" fillId="0" borderId="0" xfId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/>
    <xf numFmtId="14" fontId="21" fillId="0" borderId="0" xfId="0" applyNumberFormat="1" applyFont="1"/>
    <xf numFmtId="0" fontId="4" fillId="0" borderId="2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8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13" fillId="0" borderId="0" xfId="0" applyFont="1" applyBorder="1" applyAlignment="1"/>
    <xf numFmtId="0" fontId="14" fillId="0" borderId="0" xfId="0" applyFont="1" applyBorder="1" applyAlignment="1"/>
    <xf numFmtId="0" fontId="28" fillId="0" borderId="12" xfId="0" applyFont="1" applyBorder="1" applyAlignment="1">
      <alignment horizontal="center" vertical="center"/>
    </xf>
    <xf numFmtId="9" fontId="28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9" fontId="28" fillId="0" borderId="14" xfId="0" applyNumberFormat="1" applyFont="1" applyBorder="1" applyAlignment="1">
      <alignment horizontal="center" vertical="center"/>
    </xf>
    <xf numFmtId="9" fontId="1" fillId="0" borderId="22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8" fontId="29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vertical="center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8" xfId="0" applyFont="1" applyBorder="1"/>
    <xf numFmtId="0" fontId="0" fillId="0" borderId="8" xfId="0" applyBorder="1" applyAlignment="1"/>
    <xf numFmtId="0" fontId="13" fillId="0" borderId="3" xfId="0" applyFont="1" applyBorder="1" applyAlignment="1"/>
    <xf numFmtId="0" fontId="0" fillId="0" borderId="3" xfId="0" applyBorder="1" applyAlignment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/>
    <xf numFmtId="14" fontId="2" fillId="0" borderId="3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12" fillId="0" borderId="5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7" fontId="2" fillId="0" borderId="3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9" xfId="0" applyFont="1" applyBorder="1" applyAlignment="1"/>
    <xf numFmtId="0" fontId="2" fillId="0" borderId="2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0" xfId="0" applyFont="1" applyBorder="1" applyAlignment="1"/>
    <xf numFmtId="0" fontId="2" fillId="0" borderId="2" xfId="0" applyFont="1" applyBorder="1"/>
    <xf numFmtId="0" fontId="4" fillId="0" borderId="8" xfId="0" applyFont="1" applyBorder="1" applyAlignment="1"/>
    <xf numFmtId="0" fontId="2" fillId="0" borderId="8" xfId="0" applyFont="1" applyBorder="1" applyAlignment="1"/>
    <xf numFmtId="0" fontId="13" fillId="0" borderId="8" xfId="0" applyFont="1" applyBorder="1" applyAlignment="1"/>
    <xf numFmtId="0" fontId="2" fillId="0" borderId="1" xfId="0" applyFont="1" applyFill="1" applyBorder="1"/>
    <xf numFmtId="0" fontId="2" fillId="0" borderId="3" xfId="0" applyFont="1" applyFill="1" applyBorder="1"/>
    <xf numFmtId="0" fontId="11" fillId="0" borderId="8" xfId="0" applyFont="1" applyBorder="1" applyAlignment="1">
      <alignment horizontal="left"/>
    </xf>
    <xf numFmtId="9" fontId="2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8" xfId="0" applyFont="1" applyBorder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/>
    <xf numFmtId="0" fontId="0" fillId="0" borderId="3" xfId="0" applyFill="1" applyBorder="1" applyAlignment="1"/>
    <xf numFmtId="0" fontId="22" fillId="0" borderId="8" xfId="0" applyFont="1" applyBorder="1" applyAlignment="1"/>
    <xf numFmtId="0" fontId="23" fillId="0" borderId="8" xfId="0" applyFont="1" applyBorder="1" applyAlignment="1"/>
    <xf numFmtId="0" fontId="23" fillId="0" borderId="9" xfId="0" applyFont="1" applyBorder="1" applyAlignment="1"/>
    <xf numFmtId="0" fontId="2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8" xfId="0" applyFont="1" applyBorder="1" applyAlignment="1">
      <alignment horizontal="left"/>
    </xf>
    <xf numFmtId="0" fontId="13" fillId="0" borderId="5" xfId="0" applyFont="1" applyBorder="1" applyAlignme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4" fillId="0" borderId="3" xfId="0" applyFont="1" applyBorder="1" applyAlignment="1"/>
    <xf numFmtId="0" fontId="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6" fillId="0" borderId="0" xfId="0" applyFont="1" applyAlignment="1"/>
    <xf numFmtId="0" fontId="2" fillId="0" borderId="5" xfId="0" applyFont="1" applyBorder="1" applyAlignment="1"/>
    <xf numFmtId="0" fontId="2" fillId="0" borderId="0" xfId="0" applyFont="1" applyAlignment="1">
      <alignment horizontal="center" wrapText="1"/>
    </xf>
    <xf numFmtId="0" fontId="2" fillId="0" borderId="28" xfId="0" applyFont="1" applyBorder="1" applyAlignment="1">
      <alignment horizontal="left" wrapText="1"/>
    </xf>
    <xf numFmtId="8" fontId="29" fillId="0" borderId="0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7"/>
  <sheetViews>
    <sheetView tabSelected="1" zoomScaleNormal="100" zoomScaleSheetLayoutView="100" workbookViewId="0">
      <selection activeCell="L7" sqref="L7"/>
    </sheetView>
  </sheetViews>
  <sheetFormatPr defaultColWidth="11" defaultRowHeight="12.75" x14ac:dyDescent="0.2"/>
  <cols>
    <col min="1" max="1" width="9.42578125" style="1" customWidth="1"/>
    <col min="2" max="2" width="7.85546875" style="1" customWidth="1"/>
    <col min="3" max="3" width="7.7109375" style="1" customWidth="1"/>
    <col min="4" max="4" width="8.28515625" style="1" customWidth="1"/>
    <col min="5" max="5" width="16.28515625" style="1" customWidth="1"/>
    <col min="6" max="6" width="13.5703125" style="1" customWidth="1"/>
    <col min="7" max="7" width="13" style="2" customWidth="1"/>
    <col min="8" max="8" width="9.42578125" style="2" customWidth="1"/>
    <col min="9" max="9" width="10" style="2" customWidth="1"/>
    <col min="10" max="10" width="9.85546875" style="2" customWidth="1"/>
    <col min="11" max="16384" width="11" style="1"/>
  </cols>
  <sheetData>
    <row r="1" spans="1:15" ht="20.25" customHeight="1" x14ac:dyDescent="0.3">
      <c r="A1" s="125" t="s">
        <v>66</v>
      </c>
      <c r="B1" s="125"/>
      <c r="C1" s="95" t="s">
        <v>65</v>
      </c>
      <c r="D1" s="95"/>
      <c r="E1" s="43"/>
      <c r="F1" s="43"/>
      <c r="G1" s="124" t="s">
        <v>63</v>
      </c>
      <c r="H1" s="124"/>
      <c r="I1" s="124"/>
      <c r="J1" s="124"/>
    </row>
    <row r="2" spans="1:15" ht="16.5" customHeight="1" x14ac:dyDescent="0.3">
      <c r="G2" s="124" t="s">
        <v>64</v>
      </c>
      <c r="H2" s="124"/>
      <c r="I2" s="124"/>
      <c r="J2" s="124"/>
    </row>
    <row r="3" spans="1:15" x14ac:dyDescent="0.2">
      <c r="A3" s="95" t="s">
        <v>8</v>
      </c>
      <c r="B3" s="95"/>
      <c r="C3" s="134"/>
      <c r="D3" s="134"/>
      <c r="E3" s="134"/>
      <c r="F3" s="125" t="s">
        <v>9</v>
      </c>
      <c r="G3" s="125"/>
      <c r="H3" s="134"/>
      <c r="I3" s="134"/>
      <c r="J3" s="134"/>
    </row>
    <row r="4" spans="1:15" x14ac:dyDescent="0.2">
      <c r="A4" s="95" t="s">
        <v>10</v>
      </c>
      <c r="B4" s="95"/>
      <c r="C4" s="96"/>
      <c r="D4" s="96"/>
      <c r="E4" s="96"/>
      <c r="G4" s="7" t="s">
        <v>10</v>
      </c>
      <c r="H4" s="96"/>
      <c r="I4" s="96"/>
      <c r="J4" s="96"/>
      <c r="L4" s="10"/>
    </row>
    <row r="5" spans="1:15" x14ac:dyDescent="0.2">
      <c r="A5" s="95" t="s">
        <v>11</v>
      </c>
      <c r="B5" s="95"/>
      <c r="C5" s="97"/>
      <c r="D5" s="97"/>
      <c r="E5" s="97"/>
      <c r="F5" s="125" t="s">
        <v>18</v>
      </c>
      <c r="G5" s="125"/>
      <c r="H5" s="86">
        <v>44166</v>
      </c>
      <c r="I5" s="86"/>
      <c r="J5" s="39">
        <f>VLOOKUP(H5,Sheet1!B6:C23,2)</f>
        <v>0.3</v>
      </c>
      <c r="K5" s="40"/>
    </row>
    <row r="6" spans="1:15" ht="6.75" customHeight="1" x14ac:dyDescent="0.2">
      <c r="F6" s="8"/>
    </row>
    <row r="7" spans="1:15" x14ac:dyDescent="0.2">
      <c r="A7" s="1" t="s">
        <v>37</v>
      </c>
      <c r="J7" s="16" t="s">
        <v>4</v>
      </c>
    </row>
    <row r="8" spans="1:15" ht="5.0999999999999996" customHeight="1" x14ac:dyDescent="0.2">
      <c r="J8" s="16"/>
    </row>
    <row r="9" spans="1:15" x14ac:dyDescent="0.2">
      <c r="I9" s="3" t="s">
        <v>3</v>
      </c>
      <c r="J9" s="24" t="s">
        <v>20</v>
      </c>
      <c r="O9" s="10"/>
    </row>
    <row r="10" spans="1:15" x14ac:dyDescent="0.2">
      <c r="A10" s="131" t="s">
        <v>43</v>
      </c>
      <c r="B10" s="132"/>
      <c r="C10" s="132"/>
      <c r="D10" s="132"/>
      <c r="E10" s="132"/>
      <c r="F10" s="132"/>
      <c r="G10" s="132"/>
      <c r="H10" s="133"/>
      <c r="I10" s="41">
        <v>0</v>
      </c>
      <c r="J10" s="41">
        <v>0</v>
      </c>
    </row>
    <row r="11" spans="1:15" s="28" customFormat="1" x14ac:dyDescent="0.2">
      <c r="A11" s="128" t="s">
        <v>38</v>
      </c>
      <c r="B11" s="129"/>
      <c r="C11" s="129"/>
      <c r="D11" s="129"/>
      <c r="E11" s="129"/>
      <c r="F11" s="129"/>
      <c r="G11" s="129"/>
      <c r="H11" s="130"/>
      <c r="I11" s="29"/>
      <c r="J11" s="29"/>
    </row>
    <row r="12" spans="1:15" x14ac:dyDescent="0.2">
      <c r="A12" s="90" t="s">
        <v>4</v>
      </c>
      <c r="B12" s="91"/>
      <c r="C12" s="91"/>
      <c r="D12" s="91"/>
      <c r="E12" s="91"/>
      <c r="F12" s="92"/>
      <c r="G12" s="93" t="s">
        <v>21</v>
      </c>
      <c r="H12" s="94"/>
      <c r="I12" s="5">
        <f>(I10+I11)</f>
        <v>0</v>
      </c>
      <c r="J12" s="5">
        <f>(J10+J11)</f>
        <v>0</v>
      </c>
    </row>
    <row r="13" spans="1:15" ht="5.0999999999999996" customHeight="1" x14ac:dyDescent="0.2">
      <c r="A13" s="19"/>
      <c r="B13" s="20"/>
      <c r="C13" s="20"/>
      <c r="D13" s="20"/>
      <c r="E13" s="20"/>
      <c r="F13" s="20"/>
      <c r="G13" s="20"/>
      <c r="H13" s="20"/>
      <c r="I13" s="21"/>
      <c r="J13" s="21"/>
    </row>
    <row r="14" spans="1:15" x14ac:dyDescent="0.2">
      <c r="A14" s="107" t="s">
        <v>56</v>
      </c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5" x14ac:dyDescent="0.2">
      <c r="A15" s="88" t="s">
        <v>48</v>
      </c>
      <c r="B15" s="89"/>
      <c r="C15" s="89"/>
      <c r="D15" s="89"/>
      <c r="E15" s="89"/>
      <c r="F15" s="89"/>
      <c r="G15" s="89"/>
      <c r="H15" s="4"/>
      <c r="I15" s="3">
        <v>2</v>
      </c>
      <c r="J15" s="3">
        <v>0</v>
      </c>
    </row>
    <row r="16" spans="1:15" x14ac:dyDescent="0.2">
      <c r="A16" s="88" t="s">
        <v>49</v>
      </c>
      <c r="B16" s="89"/>
      <c r="C16" s="89"/>
      <c r="D16" s="89"/>
      <c r="E16" s="89"/>
      <c r="F16" s="89"/>
      <c r="G16" s="89"/>
      <c r="H16" s="6"/>
      <c r="I16" s="3">
        <v>2</v>
      </c>
      <c r="J16" s="3">
        <v>0</v>
      </c>
    </row>
    <row r="17" spans="1:11" ht="5.0999999999999996" customHeight="1" x14ac:dyDescent="0.2">
      <c r="A17" s="10"/>
      <c r="B17" s="10"/>
      <c r="C17" s="10"/>
      <c r="D17" s="10"/>
      <c r="E17" s="10"/>
      <c r="F17" s="10"/>
      <c r="G17" s="11"/>
      <c r="H17" s="11"/>
      <c r="I17" s="12"/>
      <c r="J17" s="12"/>
    </row>
    <row r="18" spans="1:11" x14ac:dyDescent="0.2">
      <c r="A18" s="107" t="s">
        <v>57</v>
      </c>
      <c r="B18" s="107"/>
      <c r="C18" s="107"/>
      <c r="D18" s="107"/>
      <c r="E18" s="107"/>
      <c r="F18" s="107"/>
      <c r="G18" s="107"/>
      <c r="H18" s="107"/>
      <c r="I18" s="107"/>
      <c r="J18" s="107"/>
    </row>
    <row r="19" spans="1:11" x14ac:dyDescent="0.2">
      <c r="A19" s="126" t="s">
        <v>14</v>
      </c>
      <c r="B19" s="127"/>
      <c r="C19" s="127"/>
      <c r="D19" s="127"/>
      <c r="E19" s="127"/>
      <c r="F19" s="127"/>
      <c r="G19" s="127"/>
      <c r="H19" s="33"/>
      <c r="I19" s="3">
        <v>2</v>
      </c>
      <c r="J19" s="3">
        <v>0</v>
      </c>
    </row>
    <row r="20" spans="1:11" x14ac:dyDescent="0.2">
      <c r="A20" s="88" t="s">
        <v>55</v>
      </c>
      <c r="B20" s="89"/>
      <c r="C20" s="89"/>
      <c r="D20" s="89"/>
      <c r="E20" s="89"/>
      <c r="F20" s="89"/>
      <c r="G20" s="89"/>
      <c r="H20" s="4"/>
      <c r="I20" s="3">
        <v>2</v>
      </c>
      <c r="J20" s="3">
        <v>0</v>
      </c>
      <c r="K20" s="48"/>
    </row>
    <row r="21" spans="1:11" x14ac:dyDescent="0.2">
      <c r="A21" s="88" t="s">
        <v>44</v>
      </c>
      <c r="B21" s="89"/>
      <c r="C21" s="89"/>
      <c r="D21" s="89"/>
      <c r="E21" s="89"/>
      <c r="F21" s="89"/>
      <c r="G21" s="89"/>
      <c r="H21" s="17"/>
      <c r="I21" s="3">
        <v>2</v>
      </c>
      <c r="J21" s="3">
        <v>0</v>
      </c>
    </row>
    <row r="22" spans="1:11" ht="5.0999999999999996" customHeight="1" x14ac:dyDescent="0.2">
      <c r="A22" s="18"/>
      <c r="B22" s="18"/>
      <c r="C22" s="18"/>
      <c r="D22" s="18"/>
      <c r="E22" s="18"/>
      <c r="F22" s="18"/>
      <c r="G22" s="18"/>
      <c r="H22" s="18"/>
      <c r="I22" s="18">
        <v>3</v>
      </c>
      <c r="J22" s="18"/>
    </row>
    <row r="23" spans="1:11" x14ac:dyDescent="0.2">
      <c r="A23" s="87" t="s">
        <v>58</v>
      </c>
      <c r="B23" s="87"/>
      <c r="C23" s="87"/>
      <c r="D23" s="87"/>
      <c r="E23" s="87"/>
      <c r="F23" s="87"/>
      <c r="G23" s="87"/>
      <c r="H23" s="87"/>
      <c r="I23" s="87"/>
      <c r="J23" s="87"/>
    </row>
    <row r="24" spans="1:11" x14ac:dyDescent="0.2">
      <c r="A24" s="106" t="s">
        <v>52</v>
      </c>
      <c r="B24" s="106"/>
      <c r="C24" s="106"/>
      <c r="D24" s="106"/>
      <c r="E24" s="106"/>
      <c r="F24" s="106"/>
      <c r="G24" s="106"/>
      <c r="H24" s="106"/>
      <c r="I24" s="35">
        <v>2</v>
      </c>
      <c r="J24" s="3">
        <v>0</v>
      </c>
    </row>
    <row r="25" spans="1:11" x14ac:dyDescent="0.2">
      <c r="A25" s="106" t="s">
        <v>50</v>
      </c>
      <c r="B25" s="106"/>
      <c r="C25" s="106"/>
      <c r="D25" s="106"/>
      <c r="E25" s="106"/>
      <c r="F25" s="106"/>
      <c r="G25" s="106"/>
      <c r="H25" s="106"/>
      <c r="I25" s="35">
        <v>2</v>
      </c>
      <c r="J25" s="3">
        <v>0</v>
      </c>
    </row>
    <row r="26" spans="1:11" x14ac:dyDescent="0.2">
      <c r="A26" s="106" t="s">
        <v>51</v>
      </c>
      <c r="B26" s="106"/>
      <c r="C26" s="106"/>
      <c r="D26" s="106"/>
      <c r="E26" s="106"/>
      <c r="F26" s="106"/>
      <c r="G26" s="106"/>
      <c r="H26" s="106"/>
      <c r="I26" s="3">
        <v>2</v>
      </c>
      <c r="J26" s="3">
        <v>0</v>
      </c>
    </row>
    <row r="27" spans="1:11" ht="5.0999999999999996" customHeight="1" x14ac:dyDescent="0.2">
      <c r="A27" s="10"/>
      <c r="B27" s="10"/>
      <c r="C27" s="10"/>
      <c r="D27" s="10"/>
      <c r="E27" s="10"/>
      <c r="F27" s="10"/>
      <c r="G27" s="34"/>
      <c r="H27" s="34"/>
      <c r="I27" s="12"/>
      <c r="J27" s="12"/>
    </row>
    <row r="28" spans="1:11" x14ac:dyDescent="0.2">
      <c r="A28" s="107" t="s">
        <v>59</v>
      </c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1" x14ac:dyDescent="0.2">
      <c r="A29" s="88" t="s">
        <v>47</v>
      </c>
      <c r="B29" s="89"/>
      <c r="C29" s="89"/>
      <c r="D29" s="89"/>
      <c r="E29" s="89"/>
      <c r="F29" s="89"/>
      <c r="G29" s="89"/>
      <c r="H29" s="4"/>
      <c r="I29" s="3">
        <v>2</v>
      </c>
      <c r="J29" s="3">
        <v>0</v>
      </c>
    </row>
    <row r="30" spans="1:11" x14ac:dyDescent="0.2">
      <c r="A30" s="88" t="s">
        <v>46</v>
      </c>
      <c r="B30" s="89"/>
      <c r="C30" s="89"/>
      <c r="D30" s="89"/>
      <c r="E30" s="89"/>
      <c r="F30" s="89"/>
      <c r="G30" s="89"/>
      <c r="H30" s="4"/>
      <c r="I30" s="9">
        <v>2</v>
      </c>
      <c r="J30" s="9">
        <v>0</v>
      </c>
    </row>
    <row r="31" spans="1:11" x14ac:dyDescent="0.2">
      <c r="A31" s="88" t="s">
        <v>45</v>
      </c>
      <c r="B31" s="89"/>
      <c r="C31" s="89"/>
      <c r="D31" s="89"/>
      <c r="E31" s="89"/>
      <c r="F31" s="89"/>
      <c r="G31" s="89"/>
      <c r="H31" s="4"/>
      <c r="I31" s="32">
        <v>2</v>
      </c>
      <c r="J31" s="32">
        <v>0</v>
      </c>
    </row>
    <row r="32" spans="1:11" ht="5.0999999999999996" customHeight="1" x14ac:dyDescent="0.2">
      <c r="A32" s="10"/>
      <c r="B32" s="10"/>
      <c r="C32" s="10"/>
      <c r="D32" s="10"/>
      <c r="E32" s="10"/>
      <c r="F32" s="10"/>
      <c r="G32" s="34"/>
      <c r="H32" s="34"/>
      <c r="I32" s="12"/>
      <c r="J32" s="12"/>
    </row>
    <row r="33" spans="1:11" x14ac:dyDescent="0.2">
      <c r="A33" s="107" t="s">
        <v>60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"/>
    </row>
    <row r="34" spans="1:11" x14ac:dyDescent="0.2">
      <c r="A34" s="88" t="s">
        <v>16</v>
      </c>
      <c r="B34" s="89"/>
      <c r="C34" s="89"/>
      <c r="D34" s="89"/>
      <c r="E34" s="89"/>
      <c r="F34" s="89"/>
      <c r="G34" s="89"/>
      <c r="H34" s="4"/>
      <c r="I34" s="3">
        <v>2</v>
      </c>
      <c r="J34" s="42">
        <v>0</v>
      </c>
    </row>
    <row r="35" spans="1:11" x14ac:dyDescent="0.2">
      <c r="A35" s="110" t="s">
        <v>15</v>
      </c>
      <c r="B35" s="111"/>
      <c r="C35" s="111"/>
      <c r="D35" s="111"/>
      <c r="E35" s="111"/>
      <c r="F35" s="111"/>
      <c r="G35" s="111"/>
      <c r="H35" s="17"/>
      <c r="I35" s="3">
        <v>2</v>
      </c>
      <c r="J35" s="3">
        <v>0</v>
      </c>
    </row>
    <row r="36" spans="1:11" x14ac:dyDescent="0.2">
      <c r="A36" s="110" t="s">
        <v>39</v>
      </c>
      <c r="B36" s="111"/>
      <c r="C36" s="111"/>
      <c r="D36" s="111"/>
      <c r="E36" s="111"/>
      <c r="F36" s="111"/>
      <c r="G36" s="111"/>
      <c r="H36" s="6"/>
      <c r="I36" s="3">
        <v>2</v>
      </c>
      <c r="J36" s="3">
        <v>0</v>
      </c>
    </row>
    <row r="37" spans="1:11" x14ac:dyDescent="0.2">
      <c r="A37" s="88" t="s">
        <v>0</v>
      </c>
      <c r="B37" s="89"/>
      <c r="C37" s="89"/>
      <c r="D37" s="89"/>
      <c r="E37" s="89"/>
      <c r="F37" s="89"/>
      <c r="G37" s="89"/>
      <c r="H37" s="4"/>
      <c r="I37" s="3">
        <v>2</v>
      </c>
      <c r="J37" s="3">
        <v>0</v>
      </c>
    </row>
    <row r="38" spans="1:11" ht="5.0999999999999996" customHeight="1" x14ac:dyDescent="0.2">
      <c r="A38" s="10"/>
      <c r="B38" s="10"/>
      <c r="C38" s="10"/>
      <c r="D38" s="10"/>
      <c r="E38" s="10"/>
      <c r="F38" s="10"/>
      <c r="G38" s="11"/>
      <c r="H38" s="11"/>
      <c r="I38" s="12"/>
      <c r="J38" s="12"/>
    </row>
    <row r="39" spans="1:11" x14ac:dyDescent="0.2">
      <c r="A39" s="85" t="s">
        <v>61</v>
      </c>
      <c r="B39" s="85"/>
      <c r="C39" s="85"/>
      <c r="D39" s="85"/>
      <c r="E39" s="85"/>
      <c r="F39" s="85"/>
      <c r="G39" s="85"/>
      <c r="H39" s="85"/>
      <c r="I39" s="85"/>
      <c r="J39" s="85"/>
    </row>
    <row r="40" spans="1:11" x14ac:dyDescent="0.2">
      <c r="A40" s="88" t="s">
        <v>1</v>
      </c>
      <c r="B40" s="89"/>
      <c r="C40" s="89"/>
      <c r="D40" s="89"/>
      <c r="E40" s="89"/>
      <c r="F40" s="89"/>
      <c r="G40" s="89"/>
      <c r="H40" s="4"/>
      <c r="I40" s="3">
        <v>2</v>
      </c>
      <c r="J40" s="3">
        <v>0</v>
      </c>
    </row>
    <row r="41" spans="1:11" x14ac:dyDescent="0.2">
      <c r="A41" s="88" t="s">
        <v>2</v>
      </c>
      <c r="B41" s="89"/>
      <c r="C41" s="89"/>
      <c r="D41" s="89"/>
      <c r="E41" s="89"/>
      <c r="F41" s="89"/>
      <c r="G41" s="89"/>
      <c r="H41" s="4"/>
      <c r="I41" s="3">
        <v>2</v>
      </c>
      <c r="J41" s="3">
        <v>0</v>
      </c>
      <c r="K41" s="48"/>
    </row>
    <row r="42" spans="1:11" x14ac:dyDescent="0.2">
      <c r="A42" s="88" t="s">
        <v>36</v>
      </c>
      <c r="B42" s="89"/>
      <c r="C42" s="89"/>
      <c r="D42" s="89"/>
      <c r="E42" s="89"/>
      <c r="F42" s="89"/>
      <c r="G42" s="89"/>
      <c r="H42" s="4"/>
      <c r="I42" s="3">
        <v>2</v>
      </c>
      <c r="J42" s="3">
        <v>0</v>
      </c>
    </row>
    <row r="43" spans="1:11" ht="5.0999999999999996" customHeight="1" thickBot="1" x14ac:dyDescent="0.25">
      <c r="G43" s="119" t="s">
        <v>6</v>
      </c>
      <c r="H43" s="119"/>
      <c r="I43" s="14">
        <f>SUM(I15:I16)*4.25+SUM(I19:I21)*2+SUM(I24:I26)*2.25+SUM(I29:I31)*2.25+SUM(I34:I37)*1.5++SUM(I40:I42)*1.111</f>
        <v>74.665999999999997</v>
      </c>
      <c r="J43" s="14"/>
    </row>
    <row r="44" spans="1:11" x14ac:dyDescent="0.2">
      <c r="A44" s="114" t="s">
        <v>53</v>
      </c>
      <c r="B44" s="115"/>
      <c r="C44" s="115"/>
      <c r="D44" s="116"/>
      <c r="E44" s="80" t="s">
        <v>54</v>
      </c>
      <c r="F44" s="47"/>
      <c r="G44" s="93" t="s">
        <v>7</v>
      </c>
      <c r="H44" s="120"/>
      <c r="I44" s="5">
        <f>SUM(I12,I43)</f>
        <v>74.665999999999997</v>
      </c>
      <c r="J44" s="5">
        <f>SUM(J12,J43)</f>
        <v>0</v>
      </c>
      <c r="K44" s="38"/>
    </row>
    <row r="45" spans="1:11" x14ac:dyDescent="0.2">
      <c r="A45" s="82" t="s">
        <v>71</v>
      </c>
      <c r="B45" s="83"/>
      <c r="C45" s="83"/>
      <c r="D45" s="84"/>
      <c r="E45" s="81"/>
      <c r="F45" s="47"/>
      <c r="G45" s="12"/>
      <c r="H45" s="34"/>
      <c r="I45" s="53"/>
      <c r="J45" s="53"/>
      <c r="K45" s="38"/>
    </row>
    <row r="46" spans="1:11" x14ac:dyDescent="0.2">
      <c r="A46" s="63" t="s">
        <v>67</v>
      </c>
      <c r="B46" s="64">
        <v>1</v>
      </c>
      <c r="C46" s="51" t="s">
        <v>69</v>
      </c>
      <c r="D46" s="65">
        <v>0.5</v>
      </c>
      <c r="E46" s="81"/>
      <c r="F46" s="47"/>
      <c r="G46" s="93" t="s">
        <v>34</v>
      </c>
      <c r="H46" s="93"/>
      <c r="I46" s="27">
        <f>J5*E47</f>
        <v>0.15</v>
      </c>
    </row>
    <row r="47" spans="1:11" ht="13.5" thickBot="1" x14ac:dyDescent="0.25">
      <c r="A47" s="66" t="s">
        <v>68</v>
      </c>
      <c r="B47" s="67">
        <v>0.75</v>
      </c>
      <c r="C47" s="52" t="s">
        <v>70</v>
      </c>
      <c r="D47" s="68">
        <v>0.25</v>
      </c>
      <c r="E47" s="50" t="str">
        <f>IF(I44&gt;=87.5,"1.00",IF(I44&gt;=75.5,".75",IF(I44&gt;=66.5,".50",IF(I44&gt;=57.5,".25","0 "))))</f>
        <v>.50</v>
      </c>
      <c r="F47" s="12"/>
      <c r="G47" s="1"/>
      <c r="H47" s="1"/>
      <c r="I47" s="1"/>
    </row>
    <row r="48" spans="1:11" x14ac:dyDescent="0.2">
      <c r="A48" s="36"/>
      <c r="B48" s="36"/>
      <c r="C48" s="37"/>
      <c r="D48" s="37"/>
      <c r="E48" s="12"/>
    </row>
    <row r="49" spans="1:10" ht="12.2" customHeight="1" x14ac:dyDescent="0.2">
      <c r="A49" s="87" t="s">
        <v>19</v>
      </c>
      <c r="B49" s="112"/>
      <c r="C49" s="112"/>
      <c r="D49" s="113"/>
      <c r="E49" s="77"/>
      <c r="F49" s="77"/>
      <c r="G49" s="77"/>
      <c r="H49" s="77"/>
      <c r="I49" s="77"/>
      <c r="J49" s="77"/>
    </row>
    <row r="50" spans="1:10" ht="18.75" customHeight="1" x14ac:dyDescent="0.2">
      <c r="A50" s="75"/>
      <c r="B50" s="77"/>
      <c r="C50" s="77"/>
      <c r="D50" s="77"/>
      <c r="E50" s="77"/>
      <c r="F50" s="77"/>
      <c r="G50" s="77"/>
      <c r="H50" s="77"/>
      <c r="I50" s="77"/>
      <c r="J50" s="77"/>
    </row>
    <row r="51" spans="1:10" ht="18.75" customHeight="1" x14ac:dyDescent="0.2">
      <c r="A51" s="75"/>
      <c r="B51" s="77"/>
      <c r="C51" s="77"/>
      <c r="D51" s="77"/>
      <c r="E51" s="77"/>
      <c r="F51" s="77"/>
      <c r="G51" s="77"/>
      <c r="H51" s="77"/>
      <c r="I51" s="77"/>
      <c r="J51" s="77"/>
    </row>
    <row r="52" spans="1:10" ht="18.75" customHeight="1" x14ac:dyDescent="0.2">
      <c r="A52" s="117" t="s">
        <v>22</v>
      </c>
      <c r="B52" s="118"/>
      <c r="C52" s="118"/>
      <c r="D52" s="118"/>
      <c r="E52" s="118"/>
      <c r="F52" s="118"/>
      <c r="G52" s="118"/>
      <c r="H52" s="118"/>
      <c r="I52" s="118"/>
      <c r="J52" s="118"/>
    </row>
    <row r="53" spans="1:10" ht="18.75" customHeight="1" x14ac:dyDescent="0.2">
      <c r="A53" s="109"/>
      <c r="B53" s="77"/>
      <c r="C53" s="77"/>
      <c r="D53" s="77"/>
      <c r="E53" s="77"/>
      <c r="F53" s="77"/>
      <c r="G53" s="77"/>
      <c r="H53" s="77"/>
      <c r="I53" s="77"/>
      <c r="J53" s="77"/>
    </row>
    <row r="54" spans="1:10" ht="18.75" customHeight="1" x14ac:dyDescent="0.2">
      <c r="A54" s="78"/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9.5" customHeight="1" x14ac:dyDescent="0.2">
      <c r="A55" s="1" t="s">
        <v>81</v>
      </c>
      <c r="I55" s="60"/>
    </row>
    <row r="56" spans="1:10" ht="18" customHeight="1" thickBot="1" x14ac:dyDescent="0.25">
      <c r="A56" s="1" t="s">
        <v>82</v>
      </c>
      <c r="B56" s="76"/>
      <c r="C56" s="76"/>
      <c r="D56" s="76"/>
      <c r="E56" s="1" t="s">
        <v>83</v>
      </c>
      <c r="G56" s="75"/>
      <c r="H56" s="75"/>
      <c r="I56" s="75"/>
      <c r="J56" s="75"/>
    </row>
    <row r="57" spans="1:10" ht="18.75" customHeight="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</row>
    <row r="58" spans="1:10" ht="15.75" customHeight="1" x14ac:dyDescent="0.2">
      <c r="A58" s="121" t="s">
        <v>17</v>
      </c>
      <c r="B58" s="122"/>
      <c r="C58" s="122"/>
      <c r="D58" s="122"/>
      <c r="E58" s="122"/>
      <c r="F58" s="122"/>
      <c r="G58" s="122"/>
    </row>
    <row r="59" spans="1:10" ht="6" customHeight="1" x14ac:dyDescent="0.2">
      <c r="A59" s="22"/>
      <c r="B59" s="23"/>
      <c r="C59" s="23"/>
      <c r="D59" s="23"/>
      <c r="E59" s="23"/>
      <c r="F59" s="23"/>
      <c r="G59" s="23"/>
    </row>
    <row r="60" spans="1:10" ht="24" customHeight="1" x14ac:dyDescent="0.2">
      <c r="A60" s="15"/>
      <c r="B60" s="15"/>
      <c r="C60" s="15"/>
      <c r="D60" s="15"/>
      <c r="E60" s="15"/>
      <c r="G60" s="13"/>
      <c r="H60" s="13"/>
      <c r="I60" s="13"/>
      <c r="J60" s="13"/>
    </row>
    <row r="61" spans="1:10" x14ac:dyDescent="0.2">
      <c r="A61" s="1" t="s">
        <v>12</v>
      </c>
      <c r="E61" s="2" t="s">
        <v>5</v>
      </c>
      <c r="G61" s="1" t="s">
        <v>13</v>
      </c>
      <c r="J61" s="2" t="s">
        <v>5</v>
      </c>
    </row>
    <row r="62" spans="1:10" ht="6" customHeight="1" x14ac:dyDescent="0.2">
      <c r="E62" s="2"/>
    </row>
    <row r="63" spans="1:10" ht="27" customHeight="1" x14ac:dyDescent="0.2">
      <c r="A63" s="15"/>
      <c r="B63" s="15"/>
      <c r="C63" s="15"/>
      <c r="D63" s="15"/>
      <c r="E63" s="13"/>
    </row>
    <row r="64" spans="1:10" x14ac:dyDescent="0.2">
      <c r="A64" s="30" t="s">
        <v>62</v>
      </c>
      <c r="E64" s="2" t="s">
        <v>5</v>
      </c>
      <c r="I64" s="26" t="s">
        <v>93</v>
      </c>
    </row>
    <row r="65" spans="1:10" x14ac:dyDescent="0.2">
      <c r="E65" s="2"/>
    </row>
    <row r="66" spans="1:10" ht="20.25" x14ac:dyDescent="0.3">
      <c r="A66" s="146" t="s">
        <v>90</v>
      </c>
      <c r="B66" s="146"/>
      <c r="C66" s="146"/>
      <c r="D66" s="146"/>
      <c r="E66" s="146"/>
      <c r="F66" s="146"/>
      <c r="G66" s="146"/>
      <c r="H66" s="146"/>
      <c r="I66" s="146"/>
      <c r="J66" s="146"/>
    </row>
    <row r="67" spans="1:10" x14ac:dyDescent="0.2">
      <c r="A67" s="151" t="s">
        <v>72</v>
      </c>
      <c r="B67" s="151"/>
      <c r="C67" s="151"/>
      <c r="D67" s="151"/>
      <c r="E67" s="151"/>
      <c r="F67" s="151"/>
      <c r="G67" s="151"/>
      <c r="H67" s="151"/>
      <c r="I67" s="151"/>
      <c r="J67" s="151"/>
    </row>
    <row r="68" spans="1:10" ht="13.5" thickBot="1" x14ac:dyDescent="0.25">
      <c r="A68" s="152" t="s">
        <v>73</v>
      </c>
      <c r="B68" s="152"/>
      <c r="C68" s="152"/>
      <c r="D68" s="152"/>
      <c r="E68" s="152"/>
      <c r="F68" s="152"/>
      <c r="G68" s="152"/>
      <c r="H68" s="152"/>
      <c r="I68" s="152"/>
      <c r="J68" s="152"/>
    </row>
    <row r="69" spans="1:10" x14ac:dyDescent="0.2">
      <c r="A69" s="54" t="s">
        <v>74</v>
      </c>
      <c r="B69" s="102" t="s">
        <v>75</v>
      </c>
      <c r="C69" s="102"/>
      <c r="D69" s="103"/>
      <c r="E69" s="103"/>
      <c r="F69" s="103"/>
      <c r="G69" s="103"/>
      <c r="H69" s="103"/>
      <c r="I69" s="103"/>
      <c r="J69" s="104"/>
    </row>
    <row r="70" spans="1:10" x14ac:dyDescent="0.2">
      <c r="A70" s="55"/>
      <c r="B70" s="10"/>
      <c r="C70" s="10"/>
      <c r="D70" s="98"/>
      <c r="E70" s="98"/>
      <c r="F70" s="98"/>
      <c r="G70" s="98"/>
      <c r="H70" s="98"/>
      <c r="I70" s="98"/>
      <c r="J70" s="99"/>
    </row>
    <row r="71" spans="1:10" x14ac:dyDescent="0.2">
      <c r="A71" s="55"/>
      <c r="B71" s="105" t="s">
        <v>76</v>
      </c>
      <c r="C71" s="105"/>
      <c r="D71" s="98"/>
      <c r="E71" s="98"/>
      <c r="F71" s="98"/>
      <c r="G71" s="98"/>
      <c r="H71" s="98"/>
      <c r="I71" s="98"/>
      <c r="J71" s="99"/>
    </row>
    <row r="72" spans="1:10" x14ac:dyDescent="0.2">
      <c r="A72" s="55"/>
      <c r="B72" s="10"/>
      <c r="C72" s="10"/>
      <c r="D72" s="98"/>
      <c r="E72" s="98"/>
      <c r="F72" s="98"/>
      <c r="G72" s="98"/>
      <c r="H72" s="98"/>
      <c r="I72" s="98"/>
      <c r="J72" s="99"/>
    </row>
    <row r="73" spans="1:10" x14ac:dyDescent="0.2">
      <c r="A73" s="55"/>
      <c r="B73" s="105" t="s">
        <v>77</v>
      </c>
      <c r="C73" s="105"/>
      <c r="D73" s="98"/>
      <c r="E73" s="98"/>
      <c r="F73" s="98"/>
      <c r="G73" s="98"/>
      <c r="H73" s="98"/>
      <c r="I73" s="98"/>
      <c r="J73" s="99"/>
    </row>
    <row r="74" spans="1:10" ht="13.5" thickBot="1" x14ac:dyDescent="0.25">
      <c r="A74" s="56"/>
      <c r="B74" s="57"/>
      <c r="C74" s="57"/>
      <c r="D74" s="100"/>
      <c r="E74" s="100"/>
      <c r="F74" s="100"/>
      <c r="G74" s="100"/>
      <c r="H74" s="100"/>
      <c r="I74" s="100"/>
      <c r="J74" s="101"/>
    </row>
    <row r="75" spans="1:10" ht="13.5" thickBot="1" x14ac:dyDescent="0.25"/>
    <row r="76" spans="1:10" x14ac:dyDescent="0.2">
      <c r="A76" s="54" t="s">
        <v>78</v>
      </c>
      <c r="B76" s="102" t="s">
        <v>75</v>
      </c>
      <c r="C76" s="102"/>
      <c r="D76" s="103"/>
      <c r="E76" s="103"/>
      <c r="F76" s="103"/>
      <c r="G76" s="103"/>
      <c r="H76" s="103"/>
      <c r="I76" s="103"/>
      <c r="J76" s="104"/>
    </row>
    <row r="77" spans="1:10" x14ac:dyDescent="0.2">
      <c r="A77" s="55"/>
      <c r="B77" s="10"/>
      <c r="C77" s="10"/>
      <c r="D77" s="98"/>
      <c r="E77" s="98"/>
      <c r="F77" s="98"/>
      <c r="G77" s="98"/>
      <c r="H77" s="98"/>
      <c r="I77" s="98"/>
      <c r="J77" s="99"/>
    </row>
    <row r="78" spans="1:10" x14ac:dyDescent="0.2">
      <c r="A78" s="55"/>
      <c r="B78" s="105" t="s">
        <v>76</v>
      </c>
      <c r="C78" s="105"/>
      <c r="D78" s="98"/>
      <c r="E78" s="98"/>
      <c r="F78" s="98"/>
      <c r="G78" s="98"/>
      <c r="H78" s="98"/>
      <c r="I78" s="98"/>
      <c r="J78" s="99"/>
    </row>
    <row r="79" spans="1:10" x14ac:dyDescent="0.2">
      <c r="A79" s="55"/>
      <c r="B79" s="10"/>
      <c r="C79" s="10"/>
      <c r="D79" s="98"/>
      <c r="E79" s="98"/>
      <c r="F79" s="98"/>
      <c r="G79" s="98"/>
      <c r="H79" s="98"/>
      <c r="I79" s="98"/>
      <c r="J79" s="99"/>
    </row>
    <row r="80" spans="1:10" x14ac:dyDescent="0.2">
      <c r="A80" s="55"/>
      <c r="B80" s="105" t="s">
        <v>77</v>
      </c>
      <c r="C80" s="105"/>
      <c r="D80" s="98"/>
      <c r="E80" s="98"/>
      <c r="F80" s="98"/>
      <c r="G80" s="98"/>
      <c r="H80" s="98"/>
      <c r="I80" s="98"/>
      <c r="J80" s="99"/>
    </row>
    <row r="81" spans="1:12" ht="13.5" thickBot="1" x14ac:dyDescent="0.25">
      <c r="A81" s="56"/>
      <c r="B81" s="57"/>
      <c r="C81" s="57"/>
      <c r="D81" s="100"/>
      <c r="E81" s="100"/>
      <c r="F81" s="100"/>
      <c r="G81" s="100"/>
      <c r="H81" s="100"/>
      <c r="I81" s="100"/>
      <c r="J81" s="101"/>
    </row>
    <row r="82" spans="1:12" x14ac:dyDescent="0.2">
      <c r="L82" s="10"/>
    </row>
    <row r="83" spans="1:12" s="10" customFormat="1" ht="15.75" x14ac:dyDescent="0.25">
      <c r="A83" s="149" t="s">
        <v>79</v>
      </c>
      <c r="B83" s="121"/>
      <c r="C83" s="121"/>
      <c r="D83" s="121"/>
      <c r="E83" s="121"/>
      <c r="F83" s="121"/>
      <c r="G83" s="121"/>
      <c r="H83" s="121"/>
      <c r="I83" s="121"/>
      <c r="J83" s="121"/>
    </row>
    <row r="84" spans="1:12" s="10" customFormat="1" x14ac:dyDescent="0.2">
      <c r="A84" s="1"/>
      <c r="B84" s="1"/>
      <c r="C84" s="1"/>
      <c r="D84" s="1"/>
      <c r="E84" s="1"/>
      <c r="F84" s="1"/>
      <c r="G84" s="2"/>
      <c r="H84" s="2"/>
      <c r="I84" s="2"/>
      <c r="J84" s="2"/>
    </row>
    <row r="85" spans="1:12" s="10" customFormat="1" x14ac:dyDescent="0.2">
      <c r="A85" s="108"/>
      <c r="B85" s="108"/>
      <c r="C85" s="108"/>
      <c r="D85" s="108"/>
      <c r="E85" s="108"/>
      <c r="F85" s="1"/>
      <c r="G85" s="75"/>
      <c r="H85" s="75"/>
      <c r="I85" s="75"/>
      <c r="J85" s="75"/>
    </row>
    <row r="86" spans="1:12" s="10" customFormat="1" x14ac:dyDescent="0.2">
      <c r="A86" s="150" t="s">
        <v>12</v>
      </c>
      <c r="B86" s="150"/>
      <c r="C86" s="150"/>
      <c r="D86" s="150"/>
      <c r="E86" s="1" t="s">
        <v>5</v>
      </c>
      <c r="F86" s="1"/>
      <c r="G86" s="58" t="s">
        <v>80</v>
      </c>
      <c r="H86" s="58"/>
      <c r="I86" s="58"/>
      <c r="J86" s="59" t="s">
        <v>5</v>
      </c>
    </row>
    <row r="87" spans="1:12" s="10" customFormat="1" x14ac:dyDescent="0.2">
      <c r="A87" s="1"/>
      <c r="B87" s="1"/>
      <c r="C87" s="1"/>
      <c r="D87" s="1"/>
      <c r="E87" s="1"/>
      <c r="F87" s="1"/>
      <c r="G87" s="2"/>
      <c r="H87" s="2"/>
      <c r="I87" s="2"/>
      <c r="J87" s="2"/>
    </row>
    <row r="88" spans="1:12" ht="20.25" x14ac:dyDescent="0.3">
      <c r="A88" s="146" t="s">
        <v>91</v>
      </c>
      <c r="B88" s="146"/>
      <c r="C88" s="146"/>
      <c r="D88" s="146"/>
      <c r="E88" s="146"/>
      <c r="F88" s="146"/>
      <c r="G88" s="146"/>
      <c r="H88" s="146"/>
      <c r="I88" s="146"/>
      <c r="J88" s="146"/>
    </row>
    <row r="89" spans="1:12" ht="22.5" customHeight="1" x14ac:dyDescent="0.2">
      <c r="A89" s="107" t="s">
        <v>92</v>
      </c>
      <c r="B89" s="107"/>
      <c r="C89" s="107"/>
      <c r="D89" s="107"/>
      <c r="E89" s="107"/>
      <c r="F89" s="107"/>
      <c r="G89" s="107"/>
      <c r="H89" s="107"/>
      <c r="I89" s="107"/>
      <c r="J89" s="107"/>
    </row>
    <row r="90" spans="1:12" ht="22.5" customHeight="1" x14ac:dyDescent="0.2">
      <c r="A90" s="107" t="s">
        <v>87</v>
      </c>
      <c r="B90" s="107"/>
      <c r="C90" s="107"/>
      <c r="D90" s="107"/>
      <c r="E90" s="107"/>
      <c r="F90" s="107"/>
      <c r="G90" s="107"/>
      <c r="H90" s="107"/>
      <c r="I90" s="107"/>
      <c r="J90" s="107"/>
    </row>
    <row r="91" spans="1:12" ht="22.5" customHeight="1" x14ac:dyDescent="0.2">
      <c r="A91" s="131" t="s">
        <v>88</v>
      </c>
      <c r="B91" s="147"/>
      <c r="C91" s="147"/>
      <c r="D91" s="148"/>
      <c r="E91" s="131" t="s">
        <v>89</v>
      </c>
      <c r="F91" s="147"/>
      <c r="G91" s="147"/>
      <c r="H91" s="147"/>
      <c r="I91" s="147"/>
      <c r="J91" s="148"/>
    </row>
    <row r="92" spans="1:12" ht="22.5" customHeight="1" x14ac:dyDescent="0.2">
      <c r="A92" s="136" t="s">
        <v>4</v>
      </c>
      <c r="B92" s="137"/>
      <c r="C92" s="137"/>
      <c r="D92" s="138"/>
      <c r="E92" s="136"/>
      <c r="F92" s="137"/>
      <c r="G92" s="137"/>
      <c r="H92" s="137"/>
      <c r="I92" s="137"/>
      <c r="J92" s="138"/>
    </row>
    <row r="93" spans="1:12" ht="22.5" customHeight="1" x14ac:dyDescent="0.2">
      <c r="A93" s="136" t="s">
        <v>4</v>
      </c>
      <c r="B93" s="137"/>
      <c r="C93" s="137"/>
      <c r="D93" s="138"/>
      <c r="E93" s="136"/>
      <c r="F93" s="137"/>
      <c r="G93" s="137"/>
      <c r="H93" s="137"/>
      <c r="I93" s="137"/>
      <c r="J93" s="138"/>
    </row>
    <row r="94" spans="1:12" ht="12.75" customHeight="1" x14ac:dyDescent="0.2">
      <c r="A94" s="141" t="s">
        <v>84</v>
      </c>
      <c r="B94" s="141"/>
      <c r="C94" s="141"/>
      <c r="D94" s="141"/>
      <c r="E94" s="141"/>
      <c r="F94" s="141"/>
      <c r="G94" s="141"/>
      <c r="H94" s="141"/>
      <c r="I94" s="75" t="s">
        <v>85</v>
      </c>
      <c r="J94" s="75"/>
    </row>
    <row r="95" spans="1:12" ht="20.25" customHeight="1" x14ac:dyDescent="0.2">
      <c r="A95" s="136" t="s">
        <v>4</v>
      </c>
      <c r="B95" s="137"/>
      <c r="C95" s="137"/>
      <c r="D95" s="137"/>
      <c r="E95" s="137"/>
      <c r="F95" s="137"/>
      <c r="G95" s="137"/>
      <c r="H95" s="138"/>
      <c r="I95" s="139" t="s">
        <v>4</v>
      </c>
      <c r="J95" s="140"/>
    </row>
    <row r="96" spans="1:12" ht="21" customHeight="1" x14ac:dyDescent="0.2">
      <c r="A96" s="136" t="s">
        <v>4</v>
      </c>
      <c r="B96" s="137"/>
      <c r="C96" s="137"/>
      <c r="D96" s="137"/>
      <c r="E96" s="137"/>
      <c r="F96" s="137"/>
      <c r="G96" s="137"/>
      <c r="H96" s="138"/>
      <c r="I96" s="139" t="s">
        <v>4</v>
      </c>
      <c r="J96" s="140"/>
    </row>
    <row r="97" spans="1:10" ht="21.75" customHeight="1" x14ac:dyDescent="0.2">
      <c r="A97" s="136" t="s">
        <v>4</v>
      </c>
      <c r="B97" s="137"/>
      <c r="C97" s="137"/>
      <c r="D97" s="137"/>
      <c r="E97" s="137"/>
      <c r="F97" s="137"/>
      <c r="G97" s="137"/>
      <c r="H97" s="138"/>
      <c r="I97" s="139" t="s">
        <v>4</v>
      </c>
      <c r="J97" s="140"/>
    </row>
    <row r="98" spans="1:10" ht="14.25" customHeight="1" x14ac:dyDescent="0.2">
      <c r="A98" s="142" t="s">
        <v>19</v>
      </c>
      <c r="B98" s="142"/>
      <c r="C98" s="142"/>
      <c r="D98" s="142"/>
      <c r="E98" s="142"/>
      <c r="F98" s="142"/>
      <c r="G98" s="142"/>
      <c r="H98" s="142"/>
      <c r="I98" s="142"/>
      <c r="J98" s="142"/>
    </row>
    <row r="99" spans="1:10" ht="14.25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</row>
    <row r="100" spans="1:10" ht="14.25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</row>
    <row r="101" spans="1:10" ht="14.25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</row>
    <row r="102" spans="1:10" ht="14.25" x14ac:dyDescent="0.2">
      <c r="A102" s="135"/>
      <c r="B102" s="135"/>
      <c r="C102" s="135"/>
      <c r="D102" s="135"/>
      <c r="E102" s="135"/>
      <c r="F102" s="135"/>
      <c r="G102" s="135"/>
      <c r="H102" s="135"/>
      <c r="I102" s="135"/>
      <c r="J102" s="135"/>
    </row>
    <row r="103" spans="1:10" x14ac:dyDescent="0.2">
      <c r="A103" s="107" t="s">
        <v>86</v>
      </c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1:10" ht="14.25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</row>
    <row r="105" spans="1:10" ht="14.25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</row>
    <row r="106" spans="1:10" ht="14.25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 ht="14.25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</row>
    <row r="108" spans="1:10" ht="14.25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</row>
    <row r="109" spans="1:10" ht="14.25" x14ac:dyDescent="0.2">
      <c r="A109" s="61"/>
      <c r="B109" s="62"/>
      <c r="C109" s="62"/>
      <c r="D109" s="62"/>
      <c r="E109" s="62"/>
      <c r="F109" s="62"/>
      <c r="G109" s="62"/>
      <c r="H109" s="62"/>
      <c r="I109" s="62"/>
      <c r="J109" s="62"/>
    </row>
    <row r="110" spans="1:10" x14ac:dyDescent="0.2">
      <c r="A110" s="121" t="s">
        <v>17</v>
      </c>
      <c r="B110" s="121"/>
      <c r="C110" s="121"/>
      <c r="D110" s="121"/>
      <c r="E110" s="121"/>
      <c r="F110" s="121"/>
      <c r="G110" s="121"/>
    </row>
    <row r="111" spans="1:10" x14ac:dyDescent="0.2">
      <c r="A111" s="44"/>
      <c r="B111" s="44"/>
      <c r="C111" s="44"/>
      <c r="D111" s="44"/>
      <c r="E111" s="44"/>
      <c r="F111" s="44"/>
      <c r="G111" s="44"/>
    </row>
    <row r="112" spans="1:10" x14ac:dyDescent="0.2">
      <c r="A112" s="44"/>
      <c r="B112" s="45"/>
      <c r="C112" s="45"/>
      <c r="D112" s="45"/>
      <c r="E112" s="45"/>
      <c r="F112" s="45"/>
      <c r="G112" s="45"/>
    </row>
    <row r="113" spans="1:11" x14ac:dyDescent="0.2">
      <c r="A113" s="15"/>
      <c r="B113" s="15"/>
      <c r="C113" s="15"/>
      <c r="D113" s="15"/>
      <c r="E113" s="15"/>
      <c r="G113" s="46"/>
      <c r="H113" s="46"/>
      <c r="I113" s="46"/>
      <c r="J113" s="46"/>
    </row>
    <row r="114" spans="1:11" x14ac:dyDescent="0.2">
      <c r="A114" s="1" t="s">
        <v>12</v>
      </c>
      <c r="E114" s="2" t="s">
        <v>5</v>
      </c>
      <c r="G114" s="1" t="s">
        <v>13</v>
      </c>
      <c r="J114" s="2" t="s">
        <v>5</v>
      </c>
    </row>
    <row r="115" spans="1:11" x14ac:dyDescent="0.2">
      <c r="E115" s="2"/>
    </row>
    <row r="116" spans="1:11" x14ac:dyDescent="0.2">
      <c r="E116" s="2"/>
    </row>
    <row r="117" spans="1:11" x14ac:dyDescent="0.2">
      <c r="E117" s="2"/>
    </row>
    <row r="118" spans="1:11" x14ac:dyDescent="0.2">
      <c r="A118" s="15"/>
      <c r="B118" s="15"/>
      <c r="C118" s="15"/>
      <c r="D118" s="15"/>
      <c r="E118" s="46"/>
    </row>
    <row r="119" spans="1:11" x14ac:dyDescent="0.2">
      <c r="A119" s="1" t="s">
        <v>62</v>
      </c>
      <c r="E119" s="2" t="s">
        <v>5</v>
      </c>
    </row>
    <row r="120" spans="1:11" x14ac:dyDescent="0.2">
      <c r="I120" s="1"/>
    </row>
    <row r="121" spans="1:11" x14ac:dyDescent="0.2">
      <c r="I121" s="26" t="s">
        <v>93</v>
      </c>
    </row>
    <row r="123" spans="1:11" s="10" customFormat="1" ht="38.25" customHeight="1" x14ac:dyDescent="0.2">
      <c r="A123" s="143"/>
      <c r="B123" s="143"/>
      <c r="C123" s="143"/>
      <c r="D123" s="144"/>
      <c r="E123" s="144"/>
      <c r="F123" s="144"/>
      <c r="G123" s="144"/>
      <c r="H123" s="144"/>
      <c r="I123" s="144"/>
      <c r="J123" s="144"/>
      <c r="K123" s="69"/>
    </row>
    <row r="124" spans="1:11" s="10" customFormat="1" ht="15" x14ac:dyDescent="0.2">
      <c r="A124" s="145"/>
      <c r="B124" s="145"/>
      <c r="C124" s="145"/>
      <c r="D124" s="145"/>
      <c r="E124" s="145"/>
      <c r="F124" s="145"/>
      <c r="G124" s="145"/>
      <c r="H124" s="145"/>
      <c r="I124" s="153"/>
      <c r="J124" s="153"/>
    </row>
    <row r="125" spans="1:11" s="10" customFormat="1" ht="15" x14ac:dyDescent="0.2">
      <c r="A125" s="145"/>
      <c r="B125" s="145"/>
      <c r="C125" s="145"/>
      <c r="D125" s="145"/>
      <c r="E125" s="145"/>
      <c r="F125" s="145"/>
      <c r="G125" s="145"/>
      <c r="H125" s="145"/>
      <c r="I125" s="153"/>
      <c r="J125" s="153"/>
    </row>
    <row r="126" spans="1:11" s="10" customFormat="1" ht="15" x14ac:dyDescent="0.2">
      <c r="A126" s="145"/>
      <c r="B126" s="145"/>
      <c r="C126" s="145"/>
      <c r="D126" s="145"/>
      <c r="E126" s="145"/>
      <c r="F126" s="145"/>
      <c r="G126" s="145"/>
      <c r="H126" s="145"/>
      <c r="I126" s="153"/>
      <c r="J126" s="153"/>
    </row>
    <row r="127" spans="1:11" s="10" customFormat="1" ht="15" x14ac:dyDescent="0.2">
      <c r="A127" s="70"/>
      <c r="B127" s="70"/>
      <c r="C127" s="70"/>
      <c r="D127" s="70"/>
      <c r="E127" s="70"/>
      <c r="F127" s="70"/>
      <c r="G127" s="70"/>
      <c r="H127" s="70"/>
      <c r="I127" s="71"/>
      <c r="J127" s="71"/>
    </row>
    <row r="128" spans="1:11" s="73" customFormat="1" ht="15.75" x14ac:dyDescent="0.25">
      <c r="A128" s="72"/>
      <c r="G128" s="74"/>
      <c r="H128" s="74"/>
      <c r="I128" s="74"/>
      <c r="J128" s="74"/>
    </row>
    <row r="129" spans="1:10" s="73" customFormat="1" ht="15.75" x14ac:dyDescent="0.25">
      <c r="A129" s="72"/>
      <c r="G129" s="74"/>
      <c r="H129" s="74"/>
      <c r="I129" s="74"/>
      <c r="J129" s="74"/>
    </row>
    <row r="130" spans="1:10" s="73" customFormat="1" ht="15.75" x14ac:dyDescent="0.25">
      <c r="A130" s="72"/>
      <c r="G130" s="74"/>
      <c r="H130" s="74"/>
      <c r="I130" s="74"/>
      <c r="J130" s="74"/>
    </row>
    <row r="131" spans="1:10" s="73" customFormat="1" ht="15.75" x14ac:dyDescent="0.25">
      <c r="A131" s="72"/>
      <c r="G131" s="74"/>
      <c r="H131" s="74"/>
      <c r="J131" s="74"/>
    </row>
    <row r="132" spans="1:10" s="73" customFormat="1" ht="15.75" x14ac:dyDescent="0.25">
      <c r="A132" s="72"/>
      <c r="G132" s="74"/>
      <c r="H132" s="74"/>
      <c r="I132" s="74"/>
      <c r="J132" s="74"/>
    </row>
    <row r="133" spans="1:10" s="73" customFormat="1" ht="15.75" x14ac:dyDescent="0.25">
      <c r="G133" s="74"/>
      <c r="H133" s="74"/>
      <c r="I133" s="74"/>
      <c r="J133" s="74"/>
    </row>
    <row r="134" spans="1:10" s="10" customFormat="1" x14ac:dyDescent="0.2">
      <c r="G134" s="34"/>
      <c r="H134" s="34"/>
      <c r="I134" s="34"/>
      <c r="J134" s="34"/>
    </row>
    <row r="135" spans="1:10" s="10" customFormat="1" x14ac:dyDescent="0.2">
      <c r="G135" s="34"/>
      <c r="H135" s="34"/>
      <c r="I135" s="34"/>
      <c r="J135" s="34"/>
    </row>
    <row r="136" spans="1:10" s="10" customFormat="1" x14ac:dyDescent="0.2">
      <c r="G136" s="34"/>
      <c r="H136" s="34"/>
      <c r="I136" s="34"/>
      <c r="J136" s="34"/>
    </row>
    <row r="137" spans="1:10" s="10" customFormat="1" x14ac:dyDescent="0.2">
      <c r="G137" s="34"/>
      <c r="H137" s="34"/>
      <c r="I137" s="34"/>
      <c r="J137" s="34"/>
    </row>
  </sheetData>
  <sheetProtection selectLockedCells="1" selectUnlockedCells="1"/>
  <mergeCells count="123">
    <mergeCell ref="A126:C126"/>
    <mergeCell ref="D124:F124"/>
    <mergeCell ref="D125:F125"/>
    <mergeCell ref="D126:F126"/>
    <mergeCell ref="G124:H124"/>
    <mergeCell ref="G125:H125"/>
    <mergeCell ref="G126:H126"/>
    <mergeCell ref="I124:J124"/>
    <mergeCell ref="I125:J125"/>
    <mergeCell ref="I126:J126"/>
    <mergeCell ref="A66:J66"/>
    <mergeCell ref="A88:J88"/>
    <mergeCell ref="A89:J89"/>
    <mergeCell ref="A90:J90"/>
    <mergeCell ref="A91:D91"/>
    <mergeCell ref="E91:J91"/>
    <mergeCell ref="A92:D92"/>
    <mergeCell ref="E92:J92"/>
    <mergeCell ref="A83:J83"/>
    <mergeCell ref="A85:E85"/>
    <mergeCell ref="G85:J85"/>
    <mergeCell ref="A86:D86"/>
    <mergeCell ref="A67:J67"/>
    <mergeCell ref="A68:J68"/>
    <mergeCell ref="B69:C69"/>
    <mergeCell ref="D69:J70"/>
    <mergeCell ref="B80:C80"/>
    <mergeCell ref="D80:J81"/>
    <mergeCell ref="A123:C123"/>
    <mergeCell ref="D123:F123"/>
    <mergeCell ref="G123:H123"/>
    <mergeCell ref="I123:J123"/>
    <mergeCell ref="A124:C124"/>
    <mergeCell ref="A125:C125"/>
    <mergeCell ref="A93:D93"/>
    <mergeCell ref="E93:J93"/>
    <mergeCell ref="H4:J4"/>
    <mergeCell ref="F5:G5"/>
    <mergeCell ref="B71:C71"/>
    <mergeCell ref="D71:J72"/>
    <mergeCell ref="B73:C73"/>
    <mergeCell ref="A106:J106"/>
    <mergeCell ref="A107:J107"/>
    <mergeCell ref="A110:G110"/>
    <mergeCell ref="A99:J99"/>
    <mergeCell ref="A100:J100"/>
    <mergeCell ref="A101:J101"/>
    <mergeCell ref="A103:J103"/>
    <mergeCell ref="A102:J102"/>
    <mergeCell ref="I94:J94"/>
    <mergeCell ref="A95:H95"/>
    <mergeCell ref="I95:J95"/>
    <mergeCell ref="A96:H96"/>
    <mergeCell ref="I96:J96"/>
    <mergeCell ref="A97:H97"/>
    <mergeCell ref="I97:J97"/>
    <mergeCell ref="A94:H94"/>
    <mergeCell ref="A98:J98"/>
    <mergeCell ref="A105:J105"/>
    <mergeCell ref="A104:J104"/>
    <mergeCell ref="A58:G58"/>
    <mergeCell ref="A57:J57"/>
    <mergeCell ref="G2:J2"/>
    <mergeCell ref="G1:J1"/>
    <mergeCell ref="A1:B1"/>
    <mergeCell ref="C1:D1"/>
    <mergeCell ref="A15:G15"/>
    <mergeCell ref="A16:G16"/>
    <mergeCell ref="A29:G29"/>
    <mergeCell ref="A41:G41"/>
    <mergeCell ref="A42:G42"/>
    <mergeCell ref="A37:G37"/>
    <mergeCell ref="A35:G35"/>
    <mergeCell ref="A34:G34"/>
    <mergeCell ref="A18:J18"/>
    <mergeCell ref="A19:G19"/>
    <mergeCell ref="A11:H11"/>
    <mergeCell ref="A14:J14"/>
    <mergeCell ref="A10:H10"/>
    <mergeCell ref="A3:B3"/>
    <mergeCell ref="F3:G3"/>
    <mergeCell ref="A28:J28"/>
    <mergeCell ref="H3:J3"/>
    <mergeCell ref="C3:E3"/>
    <mergeCell ref="A4:B4"/>
    <mergeCell ref="A5:B5"/>
    <mergeCell ref="C4:E4"/>
    <mergeCell ref="C5:E5"/>
    <mergeCell ref="D73:J74"/>
    <mergeCell ref="B76:C76"/>
    <mergeCell ref="D76:J77"/>
    <mergeCell ref="B78:C78"/>
    <mergeCell ref="D78:J79"/>
    <mergeCell ref="A24:H24"/>
    <mergeCell ref="A25:H25"/>
    <mergeCell ref="A26:H26"/>
    <mergeCell ref="A30:G30"/>
    <mergeCell ref="A31:G31"/>
    <mergeCell ref="A33:J33"/>
    <mergeCell ref="A53:J53"/>
    <mergeCell ref="A36:G36"/>
    <mergeCell ref="A49:C49"/>
    <mergeCell ref="D49:J49"/>
    <mergeCell ref="A50:J50"/>
    <mergeCell ref="G46:H46"/>
    <mergeCell ref="A44:D44"/>
    <mergeCell ref="A52:J52"/>
    <mergeCell ref="G43:H43"/>
    <mergeCell ref="G56:J56"/>
    <mergeCell ref="B56:D56"/>
    <mergeCell ref="A51:J51"/>
    <mergeCell ref="A54:J54"/>
    <mergeCell ref="E44:E46"/>
    <mergeCell ref="A45:D45"/>
    <mergeCell ref="A39:J39"/>
    <mergeCell ref="H5:I5"/>
    <mergeCell ref="A23:J23"/>
    <mergeCell ref="A20:G20"/>
    <mergeCell ref="A21:G21"/>
    <mergeCell ref="A12:F12"/>
    <mergeCell ref="G12:H12"/>
    <mergeCell ref="G44:H44"/>
    <mergeCell ref="A40:G40"/>
  </mergeCells>
  <phoneticPr fontId="3" type="noConversion"/>
  <conditionalFormatting sqref="I19:J21 I15:J17 I40:J42 I34:J38 I29:J32 I24:J27">
    <cfRule type="cellIs" dxfId="3" priority="3" stopIfTrue="1" operator="equal">
      <formula>1</formula>
    </cfRule>
  </conditionalFormatting>
  <conditionalFormatting sqref="I11:J11">
    <cfRule type="cellIs" dxfId="2" priority="4" stopIfTrue="1" operator="lessThan">
      <formula>0</formula>
    </cfRule>
  </conditionalFormatting>
  <conditionalFormatting sqref="J10">
    <cfRule type="cellIs" dxfId="1" priority="2" stopIfTrue="1" operator="equal">
      <formula>1</formula>
    </cfRule>
  </conditionalFormatting>
  <conditionalFormatting sqref="I10">
    <cfRule type="cellIs" dxfId="0" priority="1" stopIfTrue="1" operator="equal">
      <formula>1</formula>
    </cfRule>
  </conditionalFormatting>
  <dataValidations count="1">
    <dataValidation type="list" allowBlank="1" showInputMessage="1" showErrorMessage="1" sqref="I11:J11">
      <formula1>#REF!</formula1>
    </dataValidation>
  </dataValidations>
  <pageMargins left="0.5" right="0.5" top="0.25" bottom="0.25" header="0.5" footer="0.5"/>
  <pageSetup scale="92" orientation="portrait" r:id="rId1"/>
  <headerFooter alignWithMargins="0">
    <oddFooter xml:space="preserve">&amp;R
</oddFooter>
  </headerFooter>
  <rowBreaks count="1" manualBreakCount="1">
    <brk id="64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Sheet1!$B$6:$B$32</xm:f>
          </x14:formula1>
          <xm:sqref>H5:I5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32"/>
  <sheetViews>
    <sheetView workbookViewId="0">
      <selection activeCell="J21" sqref="J21"/>
    </sheetView>
  </sheetViews>
  <sheetFormatPr defaultRowHeight="12.75" x14ac:dyDescent="0.2"/>
  <cols>
    <col min="2" max="2" width="22.42578125" customWidth="1"/>
    <col min="3" max="3" width="9" style="25"/>
  </cols>
  <sheetData>
    <row r="6" spans="2:3" x14ac:dyDescent="0.2">
      <c r="B6" s="49">
        <v>44166</v>
      </c>
      <c r="C6" s="25">
        <v>0.3</v>
      </c>
    </row>
    <row r="7" spans="2:3" x14ac:dyDescent="0.2">
      <c r="B7" s="49">
        <v>44287</v>
      </c>
      <c r="C7" s="25">
        <v>0.3</v>
      </c>
    </row>
    <row r="8" spans="2:3" x14ac:dyDescent="0.2">
      <c r="B8" s="49">
        <v>44409</v>
      </c>
      <c r="C8" s="25">
        <v>0.4</v>
      </c>
    </row>
    <row r="9" spans="2:3" x14ac:dyDescent="0.2">
      <c r="B9" s="31" t="s">
        <v>23</v>
      </c>
      <c r="C9" s="25">
        <v>0.3</v>
      </c>
    </row>
    <row r="10" spans="2:3" x14ac:dyDescent="0.2">
      <c r="B10" s="31" t="s">
        <v>24</v>
      </c>
      <c r="C10" s="25">
        <v>0.3</v>
      </c>
    </row>
    <row r="11" spans="2:3" x14ac:dyDescent="0.2">
      <c r="B11" s="31" t="s">
        <v>42</v>
      </c>
      <c r="C11" s="25">
        <v>0.4</v>
      </c>
    </row>
    <row r="12" spans="2:3" x14ac:dyDescent="0.2">
      <c r="B12" s="31" t="s">
        <v>25</v>
      </c>
      <c r="C12" s="25">
        <v>0.3</v>
      </c>
    </row>
    <row r="13" spans="2:3" x14ac:dyDescent="0.2">
      <c r="B13" s="31" t="s">
        <v>33</v>
      </c>
      <c r="C13" s="25">
        <v>0.3</v>
      </c>
    </row>
    <row r="14" spans="2:3" x14ac:dyDescent="0.2">
      <c r="B14" s="31" t="s">
        <v>40</v>
      </c>
      <c r="C14" s="25">
        <v>0.4</v>
      </c>
    </row>
    <row r="15" spans="2:3" x14ac:dyDescent="0.2">
      <c r="B15" s="31" t="s">
        <v>26</v>
      </c>
      <c r="C15" s="25">
        <v>0.3</v>
      </c>
    </row>
    <row r="16" spans="2:3" x14ac:dyDescent="0.2">
      <c r="B16" s="31" t="s">
        <v>32</v>
      </c>
      <c r="C16" s="25">
        <v>0.3</v>
      </c>
    </row>
    <row r="17" spans="2:3" x14ac:dyDescent="0.2">
      <c r="B17" s="31" t="s">
        <v>27</v>
      </c>
      <c r="C17" s="25">
        <v>0.4</v>
      </c>
    </row>
    <row r="18" spans="2:3" x14ac:dyDescent="0.2">
      <c r="B18" s="31" t="s">
        <v>28</v>
      </c>
      <c r="C18" s="25">
        <v>0.3</v>
      </c>
    </row>
    <row r="19" spans="2:3" x14ac:dyDescent="0.2">
      <c r="B19" s="31" t="s">
        <v>30</v>
      </c>
      <c r="C19" s="25">
        <v>0.3</v>
      </c>
    </row>
    <row r="20" spans="2:3" x14ac:dyDescent="0.2">
      <c r="B20" s="31" t="s">
        <v>29</v>
      </c>
      <c r="C20" s="25">
        <v>0.4</v>
      </c>
    </row>
    <row r="21" spans="2:3" x14ac:dyDescent="0.2">
      <c r="B21" s="31" t="s">
        <v>31</v>
      </c>
      <c r="C21" s="25">
        <v>0.3</v>
      </c>
    </row>
    <row r="22" spans="2:3" x14ac:dyDescent="0.2">
      <c r="B22" s="31" t="s">
        <v>35</v>
      </c>
      <c r="C22" s="25">
        <v>0.3</v>
      </c>
    </row>
    <row r="23" spans="2:3" x14ac:dyDescent="0.2">
      <c r="B23" s="31" t="s">
        <v>41</v>
      </c>
      <c r="C23" s="25">
        <v>0.4</v>
      </c>
    </row>
    <row r="27" spans="2:3" x14ac:dyDescent="0.2">
      <c r="B27" s="31"/>
    </row>
    <row r="28" spans="2:3" x14ac:dyDescent="0.2">
      <c r="B28" s="31"/>
    </row>
    <row r="29" spans="2:3" x14ac:dyDescent="0.2">
      <c r="B29" s="31"/>
    </row>
    <row r="30" spans="2:3" x14ac:dyDescent="0.2">
      <c r="B30" s="31"/>
    </row>
    <row r="31" spans="2:3" x14ac:dyDescent="0.2">
      <c r="B31" s="31"/>
    </row>
    <row r="32" spans="2:3" x14ac:dyDescent="0.2">
      <c r="B32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Appraisal Form</vt:lpstr>
      <vt:lpstr>Sheet1</vt:lpstr>
      <vt:lpstr>'Appraisal Form'!Dropdown1</vt:lpstr>
      <vt:lpstr>'Appraisal Form'!Print_Area</vt:lpstr>
    </vt:vector>
  </TitlesOfParts>
  <Company>PCB Piezotronics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jdriscoll</dc:creator>
  <cp:lastModifiedBy>Linda Ball</cp:lastModifiedBy>
  <cp:lastPrinted>2020-11-03T16:36:10Z</cp:lastPrinted>
  <dcterms:created xsi:type="dcterms:W3CDTF">2009-09-24T10:50:26Z</dcterms:created>
  <dcterms:modified xsi:type="dcterms:W3CDTF">2020-11-03T16:56:29Z</dcterms:modified>
</cp:coreProperties>
</file>