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ball\Desktop\DCO 1806 - D0001.1164(I) Management Review and D0001.1164-1(NR) Management Review Meeting Templates\"/>
    </mc:Choice>
  </mc:AlternateContent>
  <bookViews>
    <workbookView xWindow="480" yWindow="165" windowWidth="22995" windowHeight="8955"/>
  </bookViews>
  <sheets>
    <sheet name="Minutes" sheetId="1" r:id="rId1"/>
    <sheet name="Actions" sheetId="2" r:id="rId2"/>
    <sheet name="Risks" sheetId="3" r:id="rId3"/>
  </sheets>
  <externalReferences>
    <externalReference r:id="rId4"/>
  </externalReferences>
  <definedNames>
    <definedName name="correction">[1]Lists!$E$2:$E$6</definedName>
    <definedName name="Likelihood">[1]Lists!$A$2:$A$6</definedName>
    <definedName name="Potential">[1]Lists!$C$2:$C$6</definedName>
    <definedName name="_xlnm.Print_Area" localSheetId="0">Minutes!$A$1:$E$105</definedName>
    <definedName name="Process">OFFSET([1]Lists!$K$2,0,0,COUNTA([1]Lists!$K:$K)-1,1)</definedName>
  </definedNames>
  <calcPr calcId="162913"/>
</workbook>
</file>

<file path=xl/calcChain.xml><?xml version="1.0" encoding="utf-8"?>
<calcChain xmlns="http://schemas.openxmlformats.org/spreadsheetml/2006/main">
  <c r="M104" i="3" l="1"/>
  <c r="L104" i="3"/>
  <c r="E104" i="3"/>
  <c r="A104" i="3"/>
  <c r="M103" i="3"/>
  <c r="L103" i="3"/>
  <c r="E103" i="3"/>
  <c r="A103" i="3"/>
  <c r="M102" i="3"/>
  <c r="L102" i="3"/>
  <c r="E102" i="3"/>
  <c r="A102" i="3"/>
  <c r="M101" i="3"/>
  <c r="L101" i="3"/>
  <c r="E101" i="3"/>
  <c r="A101" i="3"/>
  <c r="M100" i="3"/>
  <c r="L100" i="3"/>
  <c r="E100" i="3"/>
  <c r="A100" i="3"/>
  <c r="M99" i="3"/>
  <c r="L99" i="3"/>
  <c r="E99" i="3"/>
  <c r="A99" i="3"/>
  <c r="M98" i="3"/>
  <c r="L98" i="3"/>
  <c r="E98" i="3"/>
  <c r="A98" i="3"/>
  <c r="M97" i="3"/>
  <c r="L97" i="3"/>
  <c r="E97" i="3"/>
  <c r="A97" i="3"/>
  <c r="M96" i="3"/>
  <c r="L96" i="3"/>
  <c r="E96" i="3"/>
  <c r="A96" i="3"/>
  <c r="M95" i="3"/>
  <c r="L95" i="3"/>
  <c r="E95" i="3"/>
  <c r="A95" i="3"/>
  <c r="M94" i="3"/>
  <c r="L94" i="3"/>
  <c r="E94" i="3"/>
  <c r="A94" i="3"/>
  <c r="M93" i="3"/>
  <c r="L93" i="3"/>
  <c r="E93" i="3"/>
  <c r="A93" i="3"/>
  <c r="M92" i="3"/>
  <c r="L92" i="3"/>
  <c r="E92" i="3"/>
  <c r="A92" i="3"/>
  <c r="M91" i="3"/>
  <c r="L91" i="3"/>
  <c r="E91" i="3"/>
  <c r="A91" i="3"/>
  <c r="M90" i="3"/>
  <c r="L90" i="3"/>
  <c r="E90" i="3"/>
  <c r="A90" i="3"/>
  <c r="M89" i="3"/>
  <c r="L89" i="3"/>
  <c r="E89" i="3"/>
  <c r="A89" i="3"/>
  <c r="M88" i="3"/>
  <c r="L88" i="3"/>
  <c r="E88" i="3"/>
  <c r="A88" i="3"/>
  <c r="M87" i="3"/>
  <c r="L87" i="3"/>
  <c r="E87" i="3"/>
  <c r="A87" i="3"/>
  <c r="M86" i="3"/>
  <c r="L86" i="3"/>
  <c r="E86" i="3"/>
  <c r="A86" i="3"/>
  <c r="M85" i="3"/>
  <c r="L85" i="3"/>
  <c r="E85" i="3"/>
  <c r="A85" i="3"/>
  <c r="M84" i="3"/>
  <c r="L84" i="3"/>
  <c r="E84" i="3"/>
  <c r="A84" i="3"/>
  <c r="M83" i="3"/>
  <c r="L83" i="3"/>
  <c r="E83" i="3"/>
  <c r="A83" i="3"/>
  <c r="M82" i="3"/>
  <c r="L82" i="3"/>
  <c r="E82" i="3"/>
  <c r="A82" i="3"/>
  <c r="M81" i="3"/>
  <c r="L81" i="3"/>
  <c r="E81" i="3"/>
  <c r="A81" i="3"/>
  <c r="M80" i="3"/>
  <c r="L80" i="3"/>
  <c r="E80" i="3"/>
  <c r="A80" i="3"/>
  <c r="M79" i="3"/>
  <c r="L79" i="3"/>
  <c r="E79" i="3"/>
  <c r="A79" i="3"/>
  <c r="M78" i="3"/>
  <c r="L78" i="3"/>
  <c r="E78" i="3"/>
  <c r="A78" i="3"/>
  <c r="M77" i="3"/>
  <c r="L77" i="3"/>
  <c r="E77" i="3"/>
  <c r="A77" i="3"/>
  <c r="M76" i="3"/>
  <c r="L76" i="3"/>
  <c r="E76" i="3"/>
  <c r="A76" i="3"/>
  <c r="M75" i="3"/>
  <c r="L75" i="3"/>
  <c r="E75" i="3"/>
  <c r="A75" i="3"/>
  <c r="M74" i="3"/>
  <c r="L74" i="3"/>
  <c r="E74" i="3"/>
  <c r="A74" i="3"/>
  <c r="M73" i="3"/>
  <c r="L73" i="3"/>
  <c r="E73" i="3"/>
  <c r="A73" i="3"/>
  <c r="M72" i="3"/>
  <c r="L72" i="3"/>
  <c r="E72" i="3"/>
  <c r="A72" i="3"/>
  <c r="M71" i="3"/>
  <c r="L71" i="3"/>
  <c r="E71" i="3"/>
  <c r="A71" i="3"/>
  <c r="M70" i="3"/>
  <c r="L70" i="3"/>
  <c r="E70" i="3"/>
  <c r="A70" i="3"/>
  <c r="M69" i="3"/>
  <c r="L69" i="3"/>
  <c r="E69" i="3"/>
  <c r="A69" i="3"/>
  <c r="M68" i="3"/>
  <c r="L68" i="3"/>
  <c r="E68" i="3"/>
  <c r="A68" i="3"/>
  <c r="M67" i="3"/>
  <c r="L67" i="3"/>
  <c r="E67" i="3"/>
  <c r="A67" i="3"/>
  <c r="M66" i="3"/>
  <c r="L66" i="3"/>
  <c r="E66" i="3"/>
  <c r="A66" i="3"/>
  <c r="M65" i="3"/>
  <c r="L65" i="3"/>
  <c r="E65" i="3"/>
  <c r="A65" i="3"/>
  <c r="M64" i="3"/>
  <c r="L64" i="3"/>
  <c r="E64" i="3"/>
  <c r="A64" i="3"/>
  <c r="M63" i="3"/>
  <c r="L63" i="3"/>
  <c r="E63" i="3"/>
  <c r="A63" i="3"/>
  <c r="M62" i="3"/>
  <c r="L62" i="3"/>
  <c r="E62" i="3"/>
  <c r="A62" i="3"/>
  <c r="M61" i="3"/>
  <c r="L61" i="3"/>
  <c r="E61" i="3"/>
  <c r="A61" i="3"/>
  <c r="M60" i="3"/>
  <c r="L60" i="3"/>
  <c r="E60" i="3"/>
  <c r="A60" i="3"/>
  <c r="M59" i="3"/>
  <c r="L59" i="3"/>
  <c r="E59" i="3"/>
  <c r="A59" i="3"/>
  <c r="M58" i="3"/>
  <c r="L58" i="3"/>
  <c r="E58" i="3"/>
  <c r="A58" i="3"/>
  <c r="M57" i="3"/>
  <c r="L57" i="3"/>
  <c r="E57" i="3"/>
  <c r="A57" i="3"/>
  <c r="M56" i="3"/>
  <c r="L56" i="3"/>
  <c r="E56" i="3"/>
  <c r="A56" i="3"/>
  <c r="M55" i="3"/>
  <c r="L55" i="3"/>
  <c r="E55" i="3"/>
  <c r="A55" i="3"/>
  <c r="M54" i="3"/>
  <c r="L54" i="3"/>
  <c r="E54" i="3"/>
  <c r="A54" i="3"/>
  <c r="M53" i="3"/>
  <c r="L53" i="3"/>
  <c r="E53" i="3"/>
  <c r="A53" i="3"/>
  <c r="M52" i="3"/>
  <c r="L52" i="3"/>
  <c r="E52" i="3"/>
  <c r="A52" i="3"/>
  <c r="M51" i="3"/>
  <c r="L51" i="3"/>
  <c r="E51" i="3"/>
  <c r="A51" i="3"/>
  <c r="M50" i="3"/>
  <c r="L50" i="3"/>
  <c r="E50" i="3"/>
  <c r="A50" i="3"/>
  <c r="M49" i="3"/>
  <c r="L49" i="3"/>
  <c r="E49" i="3"/>
  <c r="A49" i="3"/>
  <c r="M48" i="3"/>
  <c r="L48" i="3"/>
  <c r="E48" i="3"/>
  <c r="A48" i="3"/>
  <c r="M47" i="3"/>
  <c r="L47" i="3"/>
  <c r="E47" i="3"/>
  <c r="A47" i="3"/>
  <c r="M46" i="3"/>
  <c r="L46" i="3"/>
  <c r="E46" i="3"/>
  <c r="A46" i="3"/>
  <c r="M45" i="3"/>
  <c r="L45" i="3"/>
  <c r="E45" i="3"/>
  <c r="A45" i="3"/>
  <c r="M44" i="3"/>
  <c r="L44" i="3"/>
  <c r="E44" i="3"/>
  <c r="A44" i="3"/>
  <c r="M43" i="3"/>
  <c r="L43" i="3"/>
  <c r="E43" i="3"/>
  <c r="A43" i="3"/>
  <c r="M42" i="3"/>
  <c r="L42" i="3"/>
  <c r="E42" i="3"/>
  <c r="A42" i="3"/>
  <c r="M41" i="3"/>
  <c r="L41" i="3"/>
  <c r="E41" i="3"/>
  <c r="A41" i="3"/>
  <c r="M40" i="3"/>
  <c r="L40" i="3"/>
  <c r="E40" i="3"/>
  <c r="A40" i="3"/>
  <c r="M39" i="3"/>
  <c r="L39" i="3"/>
  <c r="E39" i="3"/>
  <c r="A39" i="3"/>
  <c r="M38" i="3"/>
  <c r="L38" i="3"/>
  <c r="E38" i="3"/>
  <c r="A38" i="3"/>
  <c r="M37" i="3"/>
  <c r="L37" i="3"/>
  <c r="E37" i="3"/>
  <c r="A37" i="3"/>
  <c r="M36" i="3"/>
  <c r="L36" i="3"/>
  <c r="E36" i="3"/>
  <c r="A36" i="3"/>
  <c r="M35" i="3"/>
  <c r="L35" i="3"/>
  <c r="E35" i="3"/>
  <c r="A35" i="3"/>
  <c r="M34" i="3"/>
  <c r="L34" i="3"/>
  <c r="E34" i="3"/>
  <c r="A34" i="3"/>
  <c r="M33" i="3"/>
  <c r="L33" i="3"/>
  <c r="E33" i="3"/>
  <c r="A33" i="3"/>
  <c r="M32" i="3"/>
  <c r="L32" i="3"/>
  <c r="E32" i="3"/>
  <c r="A32" i="3"/>
  <c r="M31" i="3"/>
  <c r="L31" i="3"/>
  <c r="E31" i="3"/>
  <c r="A31" i="3"/>
  <c r="M30" i="3"/>
  <c r="L30" i="3"/>
  <c r="E30" i="3"/>
  <c r="A30" i="3"/>
  <c r="M29" i="3"/>
  <c r="L29" i="3"/>
  <c r="E29" i="3"/>
  <c r="A29" i="3"/>
  <c r="M28" i="3"/>
  <c r="L28" i="3"/>
  <c r="E28" i="3"/>
  <c r="A28" i="3"/>
  <c r="M27" i="3"/>
  <c r="L27" i="3"/>
  <c r="E27" i="3"/>
  <c r="A27" i="3"/>
  <c r="M26" i="3"/>
  <c r="L26" i="3"/>
  <c r="E26" i="3"/>
  <c r="A26" i="3"/>
  <c r="M25" i="3"/>
  <c r="L25" i="3"/>
  <c r="E25" i="3"/>
  <c r="A25" i="3"/>
  <c r="M24" i="3"/>
  <c r="L24" i="3"/>
  <c r="E24" i="3"/>
  <c r="A24" i="3"/>
  <c r="M23" i="3"/>
  <c r="L23" i="3"/>
  <c r="E23" i="3"/>
  <c r="A23" i="3"/>
  <c r="M22" i="3"/>
  <c r="L22" i="3"/>
  <c r="E22" i="3"/>
  <c r="A22" i="3"/>
  <c r="M21" i="3"/>
  <c r="L21" i="3"/>
  <c r="E21" i="3"/>
  <c r="A21" i="3"/>
  <c r="M20" i="3"/>
  <c r="L20" i="3"/>
  <c r="E20" i="3"/>
  <c r="A20" i="3"/>
  <c r="M19" i="3"/>
  <c r="L19" i="3"/>
  <c r="E19" i="3"/>
  <c r="A19" i="3"/>
  <c r="M18" i="3"/>
  <c r="L18" i="3"/>
  <c r="E18" i="3"/>
  <c r="A18" i="3"/>
  <c r="M17" i="3"/>
  <c r="L17" i="3"/>
  <c r="E17" i="3"/>
  <c r="A17" i="3"/>
  <c r="M16" i="3"/>
  <c r="L16" i="3"/>
  <c r="E16" i="3"/>
  <c r="A16" i="3"/>
  <c r="M15" i="3"/>
  <c r="L15" i="3"/>
  <c r="E15" i="3"/>
  <c r="A15" i="3"/>
  <c r="M14" i="3"/>
  <c r="L14" i="3"/>
  <c r="E14" i="3"/>
  <c r="A14" i="3"/>
  <c r="M13" i="3"/>
  <c r="L13" i="3"/>
  <c r="E13" i="3"/>
  <c r="A13" i="3"/>
  <c r="M12" i="3"/>
  <c r="L12" i="3"/>
  <c r="E12" i="3"/>
  <c r="A12" i="3"/>
  <c r="M11" i="3"/>
  <c r="L11" i="3"/>
  <c r="E11" i="3"/>
  <c r="A11" i="3"/>
  <c r="M10" i="3"/>
  <c r="L10" i="3"/>
  <c r="E10" i="3"/>
  <c r="A10" i="3"/>
  <c r="M9" i="3"/>
  <c r="L9" i="3"/>
  <c r="A9" i="3"/>
  <c r="M8" i="3"/>
  <c r="L8" i="3"/>
  <c r="E8" i="3"/>
  <c r="A8" i="3"/>
  <c r="A7" i="3"/>
  <c r="A6" i="3"/>
  <c r="A5" i="3"/>
</calcChain>
</file>

<file path=xl/sharedStrings.xml><?xml version="1.0" encoding="utf-8"?>
<sst xmlns="http://schemas.openxmlformats.org/spreadsheetml/2006/main" count="185" uniqueCount="113">
  <si>
    <t>Management Review Meeting Minutes - NQYY</t>
  </si>
  <si>
    <t>Review Date: ______________</t>
  </si>
  <si>
    <t xml:space="preserve">Attendees: </t>
  </si>
  <si>
    <t>Instructions:  Review each Input for:</t>
  </si>
  <si>
    <t>·         Opportunities for Improvement (OI)</t>
  </si>
  <si>
    <t>·         Need for changes to Quality Management System (NC)</t>
  </si>
  <si>
    <t>·         Resource Needs (RN)</t>
  </si>
  <si>
    <t>·         Risks identified (RI)</t>
  </si>
  <si>
    <t>No.</t>
  </si>
  <si>
    <t>INPUT</t>
  </si>
  <si>
    <t>Status of actions from previous actions</t>
  </si>
  <si>
    <t>Customer Satisfaction and complaint feedback.</t>
  </si>
  <si>
    <t>Quality At The Customer (ppm.)</t>
  </si>
  <si>
    <t>On-Time Delivery (%)</t>
  </si>
  <si>
    <t>Scrap As % Of Sales</t>
  </si>
  <si>
    <t>Shipments as % of goal</t>
  </si>
  <si>
    <t>Process Performance and conformity of products &amp; services.</t>
  </si>
  <si>
    <t>Calibration Service process effectivity.</t>
  </si>
  <si>
    <t>Calibration Service Proficiency Testing effectivity.</t>
  </si>
  <si>
    <t>Nonconformities and corrective actions</t>
  </si>
  <si>
    <t>Monitoring and Measurement Results</t>
  </si>
  <si>
    <t>Workplace Safety</t>
  </si>
  <si>
    <t>Audit Results: Internal</t>
  </si>
  <si>
    <t>Audit Results: External</t>
  </si>
  <si>
    <t>External provider Performance</t>
  </si>
  <si>
    <t>Review of feedback from Relevant Interested Parties:</t>
  </si>
  <si>
    <t>Effectivity Of The Quality Management System to support Quality Policy</t>
  </si>
  <si>
    <r>
      <t>Reaffirm adequacy of</t>
    </r>
    <r>
      <rPr>
        <sz val="11"/>
        <color theme="1"/>
        <rFont val="Calibri"/>
        <family val="2"/>
        <scheme val="minor"/>
      </rPr>
      <t>:</t>
    </r>
  </si>
  <si>
    <t>Management Review Action Log</t>
  </si>
  <si>
    <t>Customer satisfaction Reports for quarter under review.</t>
  </si>
  <si>
    <t>Accident/ Lost time reporting.</t>
  </si>
  <si>
    <t>Supplier Rating Report</t>
  </si>
  <si>
    <t>Performance Metric or Data Source</t>
  </si>
  <si>
    <t>Review Category</t>
  </si>
  <si>
    <t>OI</t>
  </si>
  <si>
    <t>NC</t>
  </si>
  <si>
    <t>RN</t>
  </si>
  <si>
    <t>RI</t>
  </si>
  <si>
    <t>Management Feedback &amp; Review Notes</t>
  </si>
  <si>
    <t>Open</t>
  </si>
  <si>
    <t>Closed</t>
  </si>
  <si>
    <t>Hold</t>
  </si>
  <si>
    <t>[42]</t>
  </si>
  <si>
    <t>Task ID</t>
  </si>
  <si>
    <t>Category
(OI, NC, RN)</t>
  </si>
  <si>
    <t>Related Input</t>
  </si>
  <si>
    <t>Action Required</t>
  </si>
  <si>
    <t>Assigned Date</t>
  </si>
  <si>
    <t>Due Date</t>
  </si>
  <si>
    <t>Owner</t>
  </si>
  <si>
    <t>Review Date</t>
  </si>
  <si>
    <t>Effectivity Review</t>
  </si>
  <si>
    <r>
      <rPr>
        <b/>
        <sz val="16"/>
        <color indexed="8"/>
        <rFont val="Arial"/>
        <family val="2"/>
      </rPr>
      <t>Risk Register</t>
    </r>
    <r>
      <rPr>
        <sz val="10"/>
        <color indexed="8"/>
        <rFont val="Arial"/>
        <family val="2"/>
      </rPr>
      <t xml:space="preserve"> </t>
    </r>
  </si>
  <si>
    <t>Ln
#</t>
  </si>
  <si>
    <t>Probability (of risk occurring)</t>
  </si>
  <si>
    <t>Prob. Rating</t>
  </si>
  <si>
    <t>Consequence (if risk is encountered)</t>
  </si>
  <si>
    <t>Cons. Rating</t>
  </si>
  <si>
    <r>
      <t xml:space="preserve">Risk Factor
</t>
    </r>
    <r>
      <rPr>
        <b/>
        <sz val="6"/>
        <color indexed="8"/>
        <rFont val="Arial Narrow"/>
        <family val="2"/>
      </rPr>
      <t>(Prob x Cons)</t>
    </r>
  </si>
  <si>
    <r>
      <t xml:space="preserve">Mitigation Plan
</t>
    </r>
    <r>
      <rPr>
        <b/>
        <sz val="9"/>
        <color indexed="8"/>
        <rFont val="Arial"/>
        <family val="2"/>
      </rPr>
      <t>(required for risk factors &gt;10.0 )
May reference external plan document</t>
    </r>
  </si>
  <si>
    <t>Change Owner</t>
  </si>
  <si>
    <t>Change</t>
  </si>
  <si>
    <t>Risk Factor after Mitigation</t>
  </si>
  <si>
    <t>Likelihood</t>
  </si>
  <si>
    <t>Potential Loss of Contracts</t>
  </si>
  <si>
    <t>Potential Harm to User or Patient</t>
  </si>
  <si>
    <t>Inability to Meet Contract Terms / Reqs</t>
  </si>
  <si>
    <t>Potential Violation of Regulations</t>
  </si>
  <si>
    <t>Impact on Company Reputation</t>
  </si>
  <si>
    <t>Est. Cost of Correction</t>
  </si>
  <si>
    <t>Date</t>
  </si>
  <si>
    <t xml:space="preserve"> </t>
  </si>
  <si>
    <t>Input</t>
  </si>
  <si>
    <t>Risk Identified</t>
  </si>
  <si>
    <r>
      <rPr>
        <b/>
        <sz val="11"/>
        <color theme="1"/>
        <rFont val="Calibri"/>
        <family val="2"/>
        <scheme val="minor"/>
      </rPr>
      <t>OUTPUT</t>
    </r>
    <r>
      <rPr>
        <sz val="11"/>
        <color theme="1"/>
        <rFont val="Calibri"/>
        <family val="2"/>
        <scheme val="minor"/>
      </rPr>
      <t xml:space="preserve">
</t>
    </r>
    <r>
      <rPr>
        <b/>
        <sz val="11"/>
        <color theme="1"/>
        <rFont val="Calibri"/>
        <family val="2"/>
        <scheme val="minor"/>
      </rPr>
      <t>Note:</t>
    </r>
    <r>
      <rPr>
        <sz val="11"/>
        <color theme="1"/>
        <rFont val="Calibri"/>
        <family val="2"/>
        <scheme val="minor"/>
      </rPr>
      <t xml:space="preserve">  Risks identified must be recorded on the Risk Register
All other actions including Opportunities for Improvement, Need for Changes to Q.M.S., or Resource Needs must be recorded on the Management Review Action Log</t>
    </r>
  </si>
  <si>
    <t>21.1) MTS Corporation</t>
  </si>
  <si>
    <t>21.2) Customers</t>
  </si>
  <si>
    <t>21.3) External Providers</t>
  </si>
  <si>
    <t>21.4)PCB Staff</t>
  </si>
  <si>
    <t>21.5) Regulatory Agencies</t>
  </si>
  <si>
    <t>21.1) Level One KPI Metrics</t>
  </si>
  <si>
    <t>21.2) On-time delivery &amp; Quality at the Customer PPM</t>
  </si>
  <si>
    <t>21.3) Supplier rating</t>
  </si>
  <si>
    <t>21.4) Training &amp; Safety</t>
  </si>
  <si>
    <t>21.5) Audit results</t>
  </si>
  <si>
    <t>Review audit results to assess effectiveness of QMS</t>
  </si>
  <si>
    <t>Review audit results &amp; trends to assess effectiveness of QMS</t>
  </si>
  <si>
    <t>D0001.1164-2 NR  2/21/18</t>
  </si>
  <si>
    <t>Changes in external and internal issues relevant to the QMS</t>
  </si>
  <si>
    <r>
      <t xml:space="preserve">QMS Documented Information.  Statutory or regulatory requirements (e.g., U.L. A2LA)
</t>
    </r>
    <r>
      <rPr>
        <sz val="11"/>
        <rFont val="Calibri"/>
        <family val="2"/>
        <scheme val="minor"/>
      </rPr>
      <t>Conduct Quality Planning including use of external resources for training and direction.</t>
    </r>
  </si>
  <si>
    <t>KPI's--Review Warranty Reports and Quality Concerns</t>
  </si>
  <si>
    <t>Review KPI's--Scrap and Rework Reports</t>
  </si>
  <si>
    <t>KPI's--First Try Report, Indirect Time Report, Efficiency and Utilization</t>
  </si>
  <si>
    <t>Intrinsic Safe Products program effectivity.</t>
  </si>
  <si>
    <t xml:space="preserve">KPI's--On-Time Delivery </t>
  </si>
  <si>
    <t>Service Work Reports and complaint trends</t>
  </si>
  <si>
    <t>Review of Customer &amp; Internal nonconformances --NCN Reports and Statistical Reports</t>
  </si>
  <si>
    <t>Training Effectiveness</t>
  </si>
  <si>
    <t>Review trends in quality, scrap, rework that may show training needs</t>
  </si>
  <si>
    <t>Certification Body Audit Results</t>
  </si>
  <si>
    <t>Internal Audit Committee</t>
  </si>
  <si>
    <t>D0001.1166-4</t>
  </si>
  <si>
    <t>Internal Auditor Training</t>
  </si>
  <si>
    <t>Intrinsic Safe Products Manager</t>
  </si>
  <si>
    <t>D0001.0014</t>
  </si>
  <si>
    <t>Metrology Manager</t>
  </si>
  <si>
    <t>D0002.0001</t>
  </si>
  <si>
    <t>D0001.1017</t>
  </si>
  <si>
    <t>Document Control System</t>
  </si>
  <si>
    <t>KPI's--Shipping reports and also shipments with transfers reports; Review product pricing</t>
  </si>
  <si>
    <t>KPI's--cogs; inventory levels; shipping and order fulfillment reports</t>
  </si>
  <si>
    <t>Product Return Trends; Status of approvals; ECO/DCO review findings; training; proposed changes; DoC review</t>
  </si>
  <si>
    <t>ISO 17025 needs and testing schedules; Calibration related CAR's; Changes to A2LA control documents; use of logos; proficiency test results; internal audits and findings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</si>
</sst>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27" x14ac:knownFonts="1">
    <font>
      <sz val="11"/>
      <color theme="1"/>
      <name val="Calibri"/>
      <family val="2"/>
      <scheme val="minor"/>
    </font>
    <font>
      <u/>
      <sz val="11"/>
      <color theme="1"/>
      <name val="Calibri"/>
      <family val="2"/>
      <scheme val="minor"/>
    </font>
    <font>
      <sz val="14"/>
      <color theme="1"/>
      <name val="Calibri"/>
      <family val="2"/>
      <scheme val="minor"/>
    </font>
    <font>
      <sz val="8.1999999999999993"/>
      <name val="Arial"/>
      <family val="2"/>
    </font>
    <font>
      <b/>
      <sz val="18"/>
      <color indexed="52"/>
      <name val="Trebuchet MS"/>
      <family val="2"/>
    </font>
    <font>
      <sz val="22"/>
      <name val="Trebuchet MS"/>
      <family val="2"/>
    </font>
    <font>
      <sz val="12"/>
      <name val="Trebuchet MS"/>
      <family val="2"/>
    </font>
    <font>
      <sz val="10"/>
      <color indexed="9"/>
      <name val="Trebuchet MS"/>
      <family val="2"/>
    </font>
    <font>
      <b/>
      <sz val="10"/>
      <name val="Century Gothic"/>
      <family val="2"/>
    </font>
    <font>
      <sz val="8"/>
      <color theme="1"/>
      <name val="Arial"/>
      <family val="2"/>
    </font>
    <font>
      <b/>
      <sz val="11"/>
      <color indexed="8"/>
      <name val="Arial"/>
      <family val="2"/>
    </font>
    <font>
      <b/>
      <sz val="16"/>
      <color indexed="8"/>
      <name val="Arial"/>
      <family val="2"/>
    </font>
    <font>
      <sz val="10"/>
      <color indexed="8"/>
      <name val="Arial"/>
      <family val="2"/>
    </font>
    <font>
      <b/>
      <sz val="11"/>
      <color theme="1"/>
      <name val="Arial"/>
      <family val="2"/>
    </font>
    <font>
      <sz val="11"/>
      <color theme="1"/>
      <name val="Arial"/>
      <family val="2"/>
    </font>
    <font>
      <b/>
      <sz val="8"/>
      <color theme="1"/>
      <name val="Arial"/>
      <family val="2"/>
    </font>
    <font>
      <b/>
      <sz val="9"/>
      <color theme="1"/>
      <name val="Arial"/>
      <family val="2"/>
    </font>
    <font>
      <b/>
      <sz val="6"/>
      <color indexed="8"/>
      <name val="Arial Narrow"/>
      <family val="2"/>
    </font>
    <font>
      <b/>
      <sz val="9"/>
      <color indexed="8"/>
      <name val="Arial"/>
      <family val="2"/>
    </font>
    <font>
      <b/>
      <sz val="7"/>
      <color theme="1"/>
      <name val="Arial"/>
      <family val="2"/>
    </font>
    <font>
      <sz val="10"/>
      <color theme="1"/>
      <name val="Arial Narrow"/>
      <family val="2"/>
    </font>
    <font>
      <sz val="8"/>
      <color theme="1"/>
      <name val="Arial Narrow"/>
      <family val="2"/>
    </font>
    <font>
      <b/>
      <sz val="12"/>
      <color theme="1"/>
      <name val="Arial"/>
      <family val="2"/>
    </font>
    <font>
      <sz val="9"/>
      <color theme="1"/>
      <name val="Arial"/>
      <family val="2"/>
    </font>
    <font>
      <sz val="8"/>
      <color theme="0"/>
      <name val="Arial"/>
      <family val="2"/>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indexed="47"/>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s>
  <borders count="3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64"/>
      </left>
      <right style="thin">
        <color indexed="64"/>
      </right>
      <top style="thin">
        <color indexed="64"/>
      </top>
      <bottom/>
      <diagonal/>
    </border>
    <border>
      <left style="thin">
        <color indexed="23"/>
      </left>
      <right style="thin">
        <color indexed="23"/>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right style="thick">
        <color auto="1"/>
      </right>
      <top style="thick">
        <color auto="1"/>
      </top>
      <bottom/>
      <diagonal/>
    </border>
    <border>
      <left style="medium">
        <color indexed="64"/>
      </left>
      <right style="medium">
        <color indexed="64"/>
      </right>
      <top/>
      <bottom style="medium">
        <color indexed="64"/>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right style="thick">
        <color auto="1"/>
      </right>
      <top/>
      <bottom style="thick">
        <color auto="1"/>
      </bottom>
      <diagonal/>
    </border>
    <border>
      <left style="thin">
        <color theme="1" tint="0.499984740745262"/>
      </left>
      <right/>
      <top/>
      <bottom style="thin">
        <color theme="1" tint="0.499984740745262"/>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2">
    <xf numFmtId="0" fontId="0" fillId="0" borderId="0" xfId="0"/>
    <xf numFmtId="0" fontId="0" fillId="0" borderId="0" xfId="0" applyBorder="1" applyAlignment="1">
      <alignment vertical="center" wrapText="1"/>
    </xf>
    <xf numFmtId="0" fontId="0" fillId="0" borderId="0" xfId="0" applyBorder="1"/>
    <xf numFmtId="0" fontId="0" fillId="0" borderId="3" xfId="0" applyBorder="1"/>
    <xf numFmtId="0" fontId="0" fillId="0" borderId="4" xfId="0" applyBorder="1"/>
    <xf numFmtId="0" fontId="2" fillId="0" borderId="0" xfId="0" applyFont="1" applyBorder="1"/>
    <xf numFmtId="0" fontId="0" fillId="0" borderId="5" xfId="0" applyBorder="1"/>
    <xf numFmtId="0" fontId="0" fillId="0" borderId="6" xfId="0" applyBorder="1"/>
    <xf numFmtId="0" fontId="0" fillId="0" borderId="7" xfId="0" applyBorder="1"/>
    <xf numFmtId="0" fontId="0" fillId="0" borderId="8" xfId="0" applyBorder="1" applyAlignment="1">
      <alignment horizontal="center" vertical="center" wrapText="1"/>
    </xf>
    <xf numFmtId="0" fontId="0" fillId="0" borderId="8" xfId="0" applyBorder="1"/>
    <xf numFmtId="0" fontId="0" fillId="0" borderId="8" xfId="0" applyFill="1" applyBorder="1"/>
    <xf numFmtId="0" fontId="1" fillId="0" borderId="8" xfId="0" applyFont="1" applyBorder="1" applyAlignment="1">
      <alignment vertical="center" wrapText="1"/>
    </xf>
    <xf numFmtId="0" fontId="0" fillId="0" borderId="8" xfId="0" applyBorder="1" applyAlignment="1">
      <alignment vertical="center" wrapText="1"/>
    </xf>
    <xf numFmtId="0" fontId="0" fillId="0" borderId="8" xfId="0" applyBorder="1" applyAlignment="1">
      <alignment wrapText="1"/>
    </xf>
    <xf numFmtId="0" fontId="0" fillId="0" borderId="8" xfId="0" applyBorder="1" applyAlignment="1">
      <alignment horizontal="left" vertical="center" wrapText="1"/>
    </xf>
    <xf numFmtId="0" fontId="3" fillId="0" borderId="0" xfId="0" applyFont="1"/>
    <xf numFmtId="0" fontId="0" fillId="0" borderId="0" xfId="0" applyAlignment="1">
      <alignment horizontal="center"/>
    </xf>
    <xf numFmtId="0" fontId="4" fillId="0" borderId="0" xfId="0" applyFont="1" applyAlignment="1">
      <alignment horizontal="left"/>
    </xf>
    <xf numFmtId="0" fontId="0" fillId="0" borderId="0" xfId="0" applyAlignment="1">
      <alignment horizontal="right"/>
    </xf>
    <xf numFmtId="0" fontId="6" fillId="0" borderId="0" xfId="0" applyFont="1" applyBorder="1"/>
    <xf numFmtId="0" fontId="7" fillId="0" borderId="0" xfId="0" applyFont="1" applyAlignment="1">
      <alignment horizontal="right"/>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0" fillId="0" borderId="9" xfId="0" applyNumberFormat="1" applyBorder="1" applyAlignment="1">
      <alignment horizontal="center" vertical="center"/>
    </xf>
    <xf numFmtId="0" fontId="0" fillId="0" borderId="9" xfId="0" applyNumberFormat="1" applyBorder="1" applyAlignment="1">
      <alignment horizontal="center" vertical="center" wrapText="1"/>
    </xf>
    <xf numFmtId="164" fontId="0" fillId="0" borderId="9" xfId="0" applyNumberFormat="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left" vertical="center" wrapText="1"/>
    </xf>
    <xf numFmtId="0" fontId="0" fillId="0" borderId="10" xfId="0" applyNumberFormat="1" applyBorder="1" applyAlignment="1">
      <alignment horizontal="center" vertical="center"/>
    </xf>
    <xf numFmtId="0" fontId="0" fillId="0" borderId="10" xfId="0" applyNumberFormat="1" applyBorder="1" applyAlignment="1">
      <alignment horizontal="center" vertical="center" wrapText="1"/>
    </xf>
    <xf numFmtId="164" fontId="0" fillId="0" borderId="10" xfId="0" applyNumberFormat="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horizontal="center" vertical="center"/>
    </xf>
    <xf numFmtId="0" fontId="0" fillId="0" borderId="11" xfId="0" applyNumberFormat="1" applyBorder="1" applyAlignment="1">
      <alignment horizontal="center" vertical="center"/>
    </xf>
    <xf numFmtId="0" fontId="0" fillId="0" borderId="11" xfId="0" applyNumberFormat="1" applyBorder="1" applyAlignment="1">
      <alignment horizontal="center" vertical="center" wrapText="1"/>
    </xf>
    <xf numFmtId="164" fontId="0" fillId="0" borderId="11" xfId="0" applyNumberForma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left" vertical="center" wrapText="1"/>
    </xf>
    <xf numFmtId="0" fontId="0" fillId="0" borderId="8" xfId="0" applyNumberFormat="1" applyFill="1" applyBorder="1" applyAlignment="1">
      <alignment horizontal="center" vertical="center"/>
    </xf>
    <xf numFmtId="0" fontId="0" fillId="0" borderId="8" xfId="0" applyNumberFormat="1" applyFill="1" applyBorder="1" applyAlignment="1">
      <alignment horizontal="center" vertical="center" wrapText="1"/>
    </xf>
    <xf numFmtId="14" fontId="0" fillId="0" borderId="8" xfId="0" applyNumberFormat="1" applyBorder="1"/>
    <xf numFmtId="0" fontId="0" fillId="0" borderId="8" xfId="0" applyFill="1" applyBorder="1" applyAlignment="1">
      <alignment horizontal="center" vertical="center"/>
    </xf>
    <xf numFmtId="0" fontId="0" fillId="0" borderId="8" xfId="0" applyBorder="1" applyAlignment="1">
      <alignment horizontal="center"/>
    </xf>
    <xf numFmtId="0" fontId="0" fillId="0" borderId="8" xfId="0" applyBorder="1" applyAlignment="1">
      <alignment horizontal="center" wrapText="1"/>
    </xf>
    <xf numFmtId="0" fontId="0" fillId="0" borderId="12" xfId="0" applyNumberFormat="1" applyFill="1" applyBorder="1" applyAlignment="1">
      <alignment horizontal="center" vertical="center"/>
    </xf>
    <xf numFmtId="0" fontId="0" fillId="0" borderId="12" xfId="0" applyNumberFormat="1" applyFill="1" applyBorder="1" applyAlignment="1">
      <alignment horizontal="center" vertical="center" wrapText="1"/>
    </xf>
    <xf numFmtId="14" fontId="0" fillId="0" borderId="12" xfId="0" applyNumberFormat="1" applyBorder="1" applyAlignment="1">
      <alignment wrapText="1"/>
    </xf>
    <xf numFmtId="0" fontId="0" fillId="0" borderId="12" xfId="0" applyFill="1" applyBorder="1" applyAlignment="1">
      <alignment horizontal="center" vertical="center" wrapText="1"/>
    </xf>
    <xf numFmtId="0" fontId="0" fillId="0" borderId="13" xfId="0" applyBorder="1" applyAlignment="1">
      <alignment horizontal="left" vertical="center" wrapText="1"/>
    </xf>
    <xf numFmtId="0" fontId="0" fillId="0" borderId="12" xfId="0" applyBorder="1" applyAlignment="1">
      <alignment wrapText="1"/>
    </xf>
    <xf numFmtId="0" fontId="0" fillId="0" borderId="8" xfId="0" applyFill="1" applyBorder="1" applyAlignment="1">
      <alignment horizontal="left" vertical="center" wrapText="1"/>
    </xf>
    <xf numFmtId="0" fontId="9" fillId="3" borderId="0" xfId="0" applyFont="1" applyFill="1" applyAlignment="1" applyProtection="1">
      <alignment horizontal="center" vertical="center"/>
    </xf>
    <xf numFmtId="0" fontId="10" fillId="3" borderId="0" xfId="0" applyFont="1" applyFill="1" applyAlignment="1" applyProtection="1">
      <alignment vertical="center" wrapText="1"/>
    </xf>
    <xf numFmtId="0" fontId="13" fillId="3" borderId="0" xfId="0" applyFont="1" applyFill="1" applyAlignment="1" applyProtection="1">
      <alignment vertical="center"/>
    </xf>
    <xf numFmtId="0" fontId="14" fillId="3" borderId="0" xfId="0" applyFont="1" applyFill="1" applyProtection="1"/>
    <xf numFmtId="0" fontId="14" fillId="0" borderId="0" xfId="0" applyFont="1" applyProtection="1"/>
    <xf numFmtId="0" fontId="13" fillId="3" borderId="0" xfId="0" applyFont="1" applyFill="1" applyAlignment="1" applyProtection="1">
      <alignment horizontal="center" vertical="center"/>
    </xf>
    <xf numFmtId="0" fontId="13" fillId="4" borderId="15" xfId="0" applyFont="1" applyFill="1" applyBorder="1" applyAlignment="1" applyProtection="1">
      <alignment horizontal="center" vertical="center" wrapText="1"/>
    </xf>
    <xf numFmtId="0" fontId="15" fillId="4" borderId="20" xfId="0" applyFont="1" applyFill="1" applyBorder="1" applyAlignment="1" applyProtection="1">
      <alignment horizontal="center" wrapText="1"/>
    </xf>
    <xf numFmtId="0" fontId="19" fillId="3" borderId="23" xfId="0" applyFont="1" applyFill="1" applyBorder="1" applyAlignment="1" applyProtection="1">
      <alignment horizontal="center" vertical="center" wrapText="1"/>
    </xf>
    <xf numFmtId="0" fontId="19" fillId="3" borderId="24" xfId="0" applyFont="1" applyFill="1" applyBorder="1" applyAlignment="1" applyProtection="1">
      <alignment horizontal="center" vertical="center" wrapText="1"/>
    </xf>
    <xf numFmtId="0" fontId="15" fillId="4" borderId="27" xfId="0" applyFont="1" applyFill="1" applyBorder="1" applyAlignment="1" applyProtection="1">
      <alignment horizontal="center" vertical="center" wrapText="1"/>
    </xf>
    <xf numFmtId="0" fontId="14" fillId="0" borderId="0" xfId="0" applyFont="1" applyAlignment="1" applyProtection="1">
      <alignment horizontal="center" wrapText="1"/>
    </xf>
    <xf numFmtId="0" fontId="9" fillId="0" borderId="29" xfId="0" applyFont="1" applyBorder="1" applyAlignment="1" applyProtection="1">
      <alignment horizontal="center" vertical="center"/>
    </xf>
    <xf numFmtId="0" fontId="20" fillId="0" borderId="30" xfId="0" applyFont="1" applyBorder="1" applyAlignment="1" applyProtection="1">
      <alignment horizontal="left" vertical="center"/>
      <protection locked="0"/>
    </xf>
    <xf numFmtId="0" fontId="21" fillId="0" borderId="30" xfId="0" applyFont="1" applyBorder="1" applyAlignment="1" applyProtection="1">
      <alignment horizontal="center" vertical="center"/>
      <protection locked="0"/>
    </xf>
    <xf numFmtId="0" fontId="22" fillId="0" borderId="30" xfId="0" applyFont="1" applyBorder="1" applyAlignment="1" applyProtection="1">
      <alignment horizontal="center" vertical="center"/>
    </xf>
    <xf numFmtId="0" fontId="9" fillId="0" borderId="30" xfId="0" applyFont="1" applyBorder="1" applyAlignment="1" applyProtection="1">
      <alignment horizontal="left" vertical="center" wrapText="1"/>
      <protection locked="0"/>
    </xf>
    <xf numFmtId="0" fontId="9" fillId="0" borderId="30" xfId="0" applyFont="1" applyBorder="1" applyAlignment="1" applyProtection="1">
      <alignment horizontal="left" vertical="center"/>
      <protection locked="0"/>
    </xf>
    <xf numFmtId="14" fontId="9" fillId="0" borderId="30" xfId="0" applyNumberFormat="1" applyFont="1" applyBorder="1" applyAlignment="1" applyProtection="1">
      <alignment horizontal="left" vertical="center"/>
      <protection locked="0"/>
    </xf>
    <xf numFmtId="0" fontId="22" fillId="0" borderId="30" xfId="0" applyFont="1" applyBorder="1" applyAlignment="1" applyProtection="1">
      <alignment horizontal="center" vertical="center"/>
      <protection locked="0"/>
    </xf>
    <xf numFmtId="0" fontId="20" fillId="0" borderId="31" xfId="0" applyFont="1" applyBorder="1" applyAlignment="1" applyProtection="1">
      <alignment horizontal="left" vertical="center"/>
      <protection locked="0"/>
    </xf>
    <xf numFmtId="0" fontId="23" fillId="0" borderId="31" xfId="0" applyFont="1" applyBorder="1" applyAlignment="1" applyProtection="1">
      <alignment horizontal="left" vertical="center"/>
      <protection locked="0"/>
    </xf>
    <xf numFmtId="0" fontId="21" fillId="0" borderId="31" xfId="0" applyFont="1" applyBorder="1" applyAlignment="1" applyProtection="1">
      <alignment horizontal="center" vertical="center"/>
      <protection locked="0"/>
    </xf>
    <xf numFmtId="0" fontId="22" fillId="0" borderId="31" xfId="0" applyFont="1" applyBorder="1" applyAlignment="1" applyProtection="1">
      <alignment horizontal="center" vertical="center"/>
    </xf>
    <xf numFmtId="0" fontId="9" fillId="0" borderId="31" xfId="0" applyFont="1" applyBorder="1" applyAlignment="1" applyProtection="1">
      <alignment horizontal="left" vertical="center"/>
      <protection locked="0"/>
    </xf>
    <xf numFmtId="14" fontId="9" fillId="0" borderId="31" xfId="0" applyNumberFormat="1" applyFont="1" applyBorder="1" applyAlignment="1" applyProtection="1">
      <alignment horizontal="left" vertical="center"/>
      <protection locked="0"/>
    </xf>
    <xf numFmtId="0" fontId="22" fillId="0" borderId="31" xfId="0" applyFont="1" applyBorder="1" applyAlignment="1" applyProtection="1">
      <alignment horizontal="center" vertical="center"/>
      <protection locked="0"/>
    </xf>
    <xf numFmtId="0" fontId="24" fillId="5" borderId="31" xfId="0" applyFont="1" applyFill="1" applyBorder="1" applyAlignment="1" applyProtection="1">
      <alignment horizontal="left" vertical="center"/>
      <protection locked="0"/>
    </xf>
    <xf numFmtId="0" fontId="21" fillId="0" borderId="31" xfId="0" applyFont="1" applyBorder="1" applyAlignment="1" applyProtection="1">
      <alignment horizontal="left" vertical="center"/>
      <protection locked="0"/>
    </xf>
    <xf numFmtId="0" fontId="9" fillId="0" borderId="31" xfId="0" applyFont="1" applyBorder="1" applyAlignment="1" applyProtection="1">
      <alignment horizontal="left" vertical="center" wrapText="1"/>
      <protection locked="0"/>
    </xf>
    <xf numFmtId="0" fontId="9" fillId="0" borderId="0" xfId="0" applyFont="1" applyAlignment="1" applyProtection="1">
      <alignment horizontal="center" vertical="center"/>
    </xf>
    <xf numFmtId="0" fontId="14" fillId="0" borderId="0" xfId="0" applyFont="1" applyAlignment="1" applyProtection="1">
      <alignment horizontal="center" vertical="center"/>
    </xf>
    <xf numFmtId="0" fontId="25" fillId="0" borderId="8" xfId="0" applyFont="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12" xfId="0" applyBorder="1"/>
    <xf numFmtId="0" fontId="0" fillId="0" borderId="32" xfId="0" applyBorder="1"/>
    <xf numFmtId="0" fontId="0" fillId="0" borderId="33" xfId="0" applyBorder="1"/>
    <xf numFmtId="0" fontId="0" fillId="0" borderId="12"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2"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8" xfId="0" applyBorder="1" applyAlignment="1">
      <alignment horizontal="center" vertical="center" wrapText="1"/>
    </xf>
    <xf numFmtId="0" fontId="26" fillId="0" borderId="8" xfId="0" applyFont="1" applyBorder="1" applyAlignment="1">
      <alignment horizontal="center" vertical="center" wrapText="1"/>
    </xf>
    <xf numFmtId="0" fontId="5" fillId="0" borderId="0" xfId="0" applyFont="1" applyAlignment="1">
      <alignment horizontal="center"/>
    </xf>
    <xf numFmtId="0" fontId="13" fillId="4" borderId="15" xfId="0" applyFont="1" applyFill="1" applyBorder="1" applyAlignment="1" applyProtection="1">
      <alignment horizontal="center" vertical="center"/>
    </xf>
    <xf numFmtId="0" fontId="13" fillId="4" borderId="16" xfId="0" applyFont="1" applyFill="1" applyBorder="1" applyAlignment="1" applyProtection="1">
      <alignment horizontal="center" vertical="center"/>
    </xf>
    <xf numFmtId="0" fontId="13" fillId="4" borderId="17" xfId="0" applyFont="1" applyFill="1" applyBorder="1" applyAlignment="1" applyProtection="1">
      <alignment horizontal="center" vertical="center"/>
    </xf>
    <xf numFmtId="0" fontId="10" fillId="3" borderId="0" xfId="0" applyFont="1" applyFill="1" applyAlignment="1" applyProtection="1">
      <alignment horizontal="left" vertical="center" wrapText="1"/>
    </xf>
    <xf numFmtId="0" fontId="15" fillId="4" borderId="1"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13" fillId="4" borderId="14" xfId="0" applyFont="1" applyFill="1" applyBorder="1" applyAlignment="1" applyProtection="1">
      <alignment horizontal="center" vertical="center" wrapText="1"/>
    </xf>
    <xf numFmtId="0" fontId="13" fillId="4" borderId="22" xfId="0" applyFont="1" applyFill="1" applyBorder="1" applyAlignment="1" applyProtection="1">
      <alignment horizontal="center" vertical="center" wrapText="1"/>
    </xf>
    <xf numFmtId="0" fontId="13" fillId="4" borderId="14" xfId="0" applyFont="1" applyFill="1" applyBorder="1" applyAlignment="1" applyProtection="1">
      <alignment horizontal="center" vertical="center"/>
    </xf>
    <xf numFmtId="0" fontId="13" fillId="4" borderId="22" xfId="0" applyFont="1" applyFill="1" applyBorder="1" applyAlignment="1" applyProtection="1">
      <alignment horizontal="center" vertical="center"/>
    </xf>
    <xf numFmtId="0" fontId="15" fillId="4" borderId="2" xfId="0" applyFont="1" applyFill="1" applyBorder="1" applyAlignment="1" applyProtection="1">
      <alignment horizontal="center" vertical="center" wrapText="1"/>
    </xf>
    <xf numFmtId="0" fontId="15" fillId="4" borderId="7" xfId="0" applyFont="1" applyFill="1" applyBorder="1" applyAlignment="1" applyProtection="1">
      <alignment horizontal="center" vertical="center" wrapText="1"/>
    </xf>
    <xf numFmtId="0" fontId="15" fillId="4" borderId="18" xfId="0" applyFont="1" applyFill="1" applyBorder="1" applyAlignment="1" applyProtection="1">
      <alignment horizontal="center" vertical="center" wrapText="1"/>
    </xf>
    <xf numFmtId="0" fontId="15" fillId="4" borderId="25" xfId="0" applyFont="1" applyFill="1" applyBorder="1" applyAlignment="1" applyProtection="1">
      <alignment horizontal="center" vertical="center" wrapText="1"/>
    </xf>
    <xf numFmtId="0" fontId="16" fillId="4" borderId="14" xfId="0" applyFont="1" applyFill="1" applyBorder="1" applyAlignment="1" applyProtection="1">
      <alignment horizontal="center" vertical="center" wrapText="1"/>
    </xf>
    <xf numFmtId="0" fontId="16" fillId="4" borderId="22" xfId="0" applyFont="1" applyFill="1" applyBorder="1" applyAlignment="1" applyProtection="1">
      <alignment horizontal="center" vertical="center" wrapText="1"/>
    </xf>
    <xf numFmtId="0" fontId="13" fillId="4" borderId="19" xfId="0" applyFont="1" applyFill="1" applyBorder="1" applyAlignment="1" applyProtection="1">
      <alignment horizontal="center" vertical="center" wrapText="1"/>
    </xf>
    <xf numFmtId="0" fontId="13" fillId="4" borderId="26" xfId="0" applyFont="1" applyFill="1" applyBorder="1" applyAlignment="1" applyProtection="1">
      <alignment horizontal="center" vertical="center"/>
    </xf>
    <xf numFmtId="0" fontId="15" fillId="4" borderId="6" xfId="0" applyFont="1" applyFill="1" applyBorder="1" applyAlignment="1" applyProtection="1">
      <alignment horizontal="center" vertical="center" wrapText="1"/>
    </xf>
    <xf numFmtId="0" fontId="16" fillId="4" borderId="21" xfId="0" applyFont="1" applyFill="1" applyBorder="1" applyAlignment="1" applyProtection="1">
      <alignment horizontal="center" vertical="center" wrapText="1"/>
    </xf>
    <xf numFmtId="0" fontId="16" fillId="4" borderId="28" xfId="0" applyFont="1" applyFill="1" applyBorder="1" applyAlignment="1" applyProtection="1">
      <alignment horizontal="center" vertical="center"/>
    </xf>
  </cellXfs>
  <cellStyles count="1">
    <cellStyle name="Normal" xfId="0" builtinId="0"/>
  </cellStyles>
  <dxfs count="12">
    <dxf>
      <fill>
        <patternFill>
          <bgColor theme="1" tint="0.499984740745262"/>
        </patternFill>
      </fill>
    </dxf>
    <dxf>
      <font>
        <color rgb="FFFFFF00"/>
      </font>
      <fill>
        <patternFill>
          <bgColor rgb="FFFF0000"/>
        </patternFill>
      </fill>
    </dxf>
    <dxf>
      <font>
        <color theme="0"/>
      </font>
    </dxf>
    <dxf>
      <font>
        <color rgb="FFFFFF00"/>
      </font>
      <fill>
        <patternFill>
          <bgColor rgb="FFFF0000"/>
        </patternFill>
      </fill>
    </dxf>
    <dxf>
      <font>
        <color theme="0"/>
      </font>
    </dxf>
    <dxf>
      <font>
        <color rgb="FFFFFF00"/>
      </font>
      <fill>
        <patternFill>
          <bgColor rgb="FFFF0000"/>
        </patternFill>
      </fill>
    </dxf>
    <dxf>
      <font>
        <color theme="0"/>
      </font>
    </dxf>
    <dxf>
      <fill>
        <patternFill>
          <bgColor indexed="20"/>
        </patternFill>
      </fill>
    </dxf>
    <dxf>
      <fill>
        <patternFill>
          <bgColor indexed="20"/>
        </patternFill>
      </fill>
    </dxf>
    <dxf>
      <fill>
        <patternFill>
          <bgColor indexed="20"/>
        </patternFill>
      </fill>
    </dxf>
    <dxf>
      <fill>
        <patternFill>
          <bgColor indexed="20"/>
        </patternFill>
      </fill>
    </dxf>
    <dxf>
      <fill>
        <patternFill>
          <bgColor indexed="2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2</xdr:col>
      <xdr:colOff>314325</xdr:colOff>
      <xdr:row>5</xdr:row>
      <xdr:rowOff>76200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685800"/>
          <a:ext cx="2105025" cy="1028700"/>
        </a:xfrm>
        <a:prstGeom prst="rect">
          <a:avLst/>
        </a:prstGeom>
      </xdr:spPr>
    </xdr:pic>
    <xdr:clientData/>
  </xdr:twoCellAnchor>
  <xdr:twoCellAnchor editAs="oneCell">
    <xdr:from>
      <xdr:col>1</xdr:col>
      <xdr:colOff>1499293</xdr:colOff>
      <xdr:row>0</xdr:row>
      <xdr:rowOff>28575</xdr:rowOff>
    </xdr:from>
    <xdr:to>
      <xdr:col>3</xdr:col>
      <xdr:colOff>659030</xdr:colOff>
      <xdr:row>4</xdr:row>
      <xdr:rowOff>95250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08893" y="790575"/>
          <a:ext cx="3293587" cy="828675"/>
        </a:xfrm>
        <a:prstGeom prst="rect">
          <a:avLst/>
        </a:prstGeom>
      </xdr:spPr>
    </xdr:pic>
    <xdr:clientData/>
  </xdr:twoCellAnchor>
  <xdr:twoCellAnchor editAs="oneCell">
    <xdr:from>
      <xdr:col>3</xdr:col>
      <xdr:colOff>762001</xdr:colOff>
      <xdr:row>0</xdr:row>
      <xdr:rowOff>161926</xdr:rowOff>
    </xdr:from>
    <xdr:to>
      <xdr:col>4</xdr:col>
      <xdr:colOff>2486025</xdr:colOff>
      <xdr:row>3</xdr:row>
      <xdr:rowOff>149636</xdr:rowOff>
    </xdr:to>
    <xdr:pic>
      <xdr:nvPicPr>
        <xdr:cNvPr id="5" name="Picture 4"/>
        <xdr:cNvPicPr>
          <a:picLocks noChangeAspect="1"/>
        </xdr:cNvPicPr>
      </xdr:nvPicPr>
      <xdr:blipFill>
        <a:blip xmlns:r="http://schemas.openxmlformats.org/officeDocument/2006/relationships" r:embed="rId3"/>
        <a:stretch>
          <a:fillRect/>
        </a:stretch>
      </xdr:blipFill>
      <xdr:spPr>
        <a:xfrm>
          <a:off x="5505451" y="161926"/>
          <a:ext cx="2600324" cy="5592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2098964</xdr:colOff>
      <xdr:row>0</xdr:row>
      <xdr:rowOff>27710</xdr:rowOff>
    </xdr:from>
    <xdr:to>
      <xdr:col>4</xdr:col>
      <xdr:colOff>0</xdr:colOff>
      <xdr:row>0</xdr:row>
      <xdr:rowOff>242455</xdr:rowOff>
    </xdr:to>
    <xdr:sp macro="" textlink="">
      <xdr:nvSpPr>
        <xdr:cNvPr id="2" name="TextBox 1"/>
        <xdr:cNvSpPr txBox="1"/>
      </xdr:nvSpPr>
      <xdr:spPr>
        <a:xfrm>
          <a:off x="3289589" y="27710"/>
          <a:ext cx="3539836" cy="2147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Sheet is protected. To turn off protection. simply toggle  REVIEW&gt;UNPROTECT SHEET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umrich/AppData/Local/Microsoft/Windows/Temporary%20Internet%20Files/Content.Outlook/HXIL1YY3/Risk%20Register%20example%20Q3%20Mgt%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sheetName val="Lists"/>
      <sheetName val="Sheet1"/>
    </sheetNames>
    <sheetDataSet>
      <sheetData sheetId="0"/>
      <sheetData sheetId="1">
        <row r="1">
          <cell r="A1" t="str">
            <v>Likelihood</v>
          </cell>
          <cell r="B1" t="str">
            <v>Occurrences</v>
          </cell>
          <cell r="C1" t="str">
            <v>Potential</v>
          </cell>
          <cell r="D1" t="str">
            <v>Violation</v>
          </cell>
          <cell r="E1" t="str">
            <v>correction</v>
          </cell>
          <cell r="F1" t="str">
            <v>reputation</v>
          </cell>
          <cell r="G1" t="str">
            <v>score</v>
          </cell>
          <cell r="K1" t="str">
            <v>Processes</v>
          </cell>
        </row>
        <row r="2">
          <cell r="A2" t="str">
            <v>Cannot occur / not applicable</v>
          </cell>
          <cell r="B2" t="str">
            <v>Has never occurred.</v>
          </cell>
          <cell r="C2" t="str">
            <v>None / NA</v>
          </cell>
          <cell r="D2" t="str">
            <v>None / NA</v>
          </cell>
          <cell r="E2" t="str">
            <v>$ 0</v>
          </cell>
          <cell r="F2" t="str">
            <v>None</v>
          </cell>
          <cell r="G2">
            <v>1</v>
          </cell>
          <cell r="K2" t="str">
            <v>Process 1</v>
          </cell>
        </row>
        <row r="3">
          <cell r="A3" t="str">
            <v>Unlikely to occur</v>
          </cell>
          <cell r="B3" t="str">
            <v>Has not occurred in past 10 years.</v>
          </cell>
          <cell r="C3" t="str">
            <v>Minor</v>
          </cell>
          <cell r="D3" t="str">
            <v>None</v>
          </cell>
          <cell r="E3" t="str">
            <v>&lt; $100,000</v>
          </cell>
          <cell r="F3" t="str">
            <v>Minimal</v>
          </cell>
          <cell r="G3">
            <v>2</v>
          </cell>
          <cell r="K3" t="str">
            <v>Process 2</v>
          </cell>
        </row>
        <row r="4">
          <cell r="A4" t="str">
            <v>Somewhat likely to occur</v>
          </cell>
          <cell r="B4" t="str">
            <v>Has not occurred in past 5 years.</v>
          </cell>
          <cell r="C4" t="str">
            <v>Moderate</v>
          </cell>
          <cell r="D4" t="str">
            <v>Possible</v>
          </cell>
          <cell r="E4" t="str">
            <v>&lt; $500,000</v>
          </cell>
          <cell r="F4" t="str">
            <v>Moderate</v>
          </cell>
          <cell r="G4">
            <v>3</v>
          </cell>
          <cell r="K4" t="str">
            <v>Process 3</v>
          </cell>
        </row>
        <row r="5">
          <cell r="A5" t="str">
            <v>Likely to occur</v>
          </cell>
          <cell r="B5" t="str">
            <v>Has occurred in past 5 years.</v>
          </cell>
          <cell r="C5" t="str">
            <v>High</v>
          </cell>
          <cell r="D5" t="str">
            <v>Yes</v>
          </cell>
          <cell r="E5" t="str">
            <v>&gt; $500,000</v>
          </cell>
          <cell r="F5" t="str">
            <v>Severe</v>
          </cell>
          <cell r="G5">
            <v>4</v>
          </cell>
          <cell r="K5" t="str">
            <v>Process 4</v>
          </cell>
        </row>
        <row r="6">
          <cell r="A6" t="str">
            <v>Very likely to occur</v>
          </cell>
          <cell r="B6" t="str">
            <v>Has occurred in past year.</v>
          </cell>
          <cell r="C6" t="str">
            <v>Very High</v>
          </cell>
          <cell r="D6" t="str">
            <v>Yes</v>
          </cell>
          <cell r="E6" t="str">
            <v>&gt; $1,000,000</v>
          </cell>
          <cell r="F6" t="str">
            <v>Very severe</v>
          </cell>
          <cell r="G6">
            <v>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showGridLines="0" tabSelected="1" zoomScaleNormal="100" workbookViewId="0">
      <pane xSplit="3" ySplit="16" topLeftCell="D17" activePane="bottomRight" state="frozen"/>
      <selection pane="topRight" activeCell="D1" sqref="D1"/>
      <selection pane="bottomLeft" activeCell="A21" sqref="A21"/>
      <selection pane="bottomRight" activeCell="E10" sqref="E10"/>
    </sheetView>
  </sheetViews>
  <sheetFormatPr defaultRowHeight="15" x14ac:dyDescent="0.25"/>
  <cols>
    <col min="2" max="2" width="26.7109375" customWidth="1"/>
    <col min="3" max="3" width="35.28515625" customWidth="1"/>
    <col min="4" max="4" width="13.140625" customWidth="1"/>
    <col min="5" max="5" width="120.5703125" customWidth="1"/>
  </cols>
  <sheetData>
    <row r="1" spans="1:5" x14ac:dyDescent="0.25">
      <c r="A1" s="3"/>
      <c r="B1" s="2"/>
      <c r="C1" s="2"/>
      <c r="D1" s="2"/>
      <c r="E1" s="4"/>
    </row>
    <row r="2" spans="1:5" x14ac:dyDescent="0.25">
      <c r="A2" s="3"/>
      <c r="B2" s="2"/>
      <c r="C2" s="2"/>
      <c r="D2" s="2"/>
      <c r="E2" s="4"/>
    </row>
    <row r="3" spans="1:5" x14ac:dyDescent="0.25">
      <c r="A3" s="3"/>
      <c r="B3" s="2"/>
      <c r="C3" s="2"/>
      <c r="D3" s="2"/>
      <c r="E3" s="4"/>
    </row>
    <row r="4" spans="1:5" x14ac:dyDescent="0.25">
      <c r="A4" s="3"/>
      <c r="B4" s="2"/>
      <c r="C4" s="2"/>
      <c r="D4" s="2"/>
      <c r="E4" s="4"/>
    </row>
    <row r="5" spans="1:5" x14ac:dyDescent="0.25">
      <c r="A5" s="3"/>
      <c r="B5" s="2"/>
      <c r="C5" s="2"/>
      <c r="D5" s="2"/>
      <c r="E5" s="4"/>
    </row>
    <row r="6" spans="1:5" ht="18.75" x14ac:dyDescent="0.3">
      <c r="A6" s="3"/>
      <c r="B6" s="5" t="s">
        <v>0</v>
      </c>
      <c r="C6" s="2"/>
      <c r="D6" s="5" t="s">
        <v>1</v>
      </c>
      <c r="E6" s="4"/>
    </row>
    <row r="7" spans="1:5" x14ac:dyDescent="0.25">
      <c r="A7" s="3"/>
      <c r="B7" s="2"/>
      <c r="C7" s="2"/>
      <c r="D7" s="2"/>
      <c r="E7" s="4"/>
    </row>
    <row r="8" spans="1:5" x14ac:dyDescent="0.25">
      <c r="A8" s="3"/>
      <c r="B8" s="2" t="s">
        <v>2</v>
      </c>
      <c r="C8" s="2"/>
      <c r="D8" s="2"/>
      <c r="E8" s="4"/>
    </row>
    <row r="9" spans="1:5" x14ac:dyDescent="0.25">
      <c r="A9" s="3"/>
      <c r="B9" s="2"/>
      <c r="C9" s="2"/>
      <c r="D9" s="2"/>
      <c r="E9" s="4"/>
    </row>
    <row r="10" spans="1:5" x14ac:dyDescent="0.25">
      <c r="A10" s="3"/>
      <c r="B10" s="2" t="s">
        <v>3</v>
      </c>
      <c r="C10" s="2"/>
      <c r="D10" s="2"/>
      <c r="E10" s="4"/>
    </row>
    <row r="11" spans="1:5" x14ac:dyDescent="0.25">
      <c r="A11" s="3"/>
      <c r="B11" s="2" t="s">
        <v>4</v>
      </c>
      <c r="C11" s="2"/>
      <c r="D11" s="2"/>
      <c r="E11" s="4"/>
    </row>
    <row r="12" spans="1:5" x14ac:dyDescent="0.25">
      <c r="A12" s="3"/>
      <c r="B12" s="2" t="s">
        <v>5</v>
      </c>
      <c r="C12" s="2"/>
      <c r="D12" s="2"/>
      <c r="E12" s="4"/>
    </row>
    <row r="13" spans="1:5" x14ac:dyDescent="0.25">
      <c r="A13" s="3"/>
      <c r="B13" s="2" t="s">
        <v>6</v>
      </c>
      <c r="C13" s="2"/>
      <c r="D13" s="2"/>
      <c r="E13" s="4"/>
    </row>
    <row r="14" spans="1:5" ht="15.75" thickBot="1" x14ac:dyDescent="0.3">
      <c r="A14" s="6"/>
      <c r="B14" s="7" t="s">
        <v>7</v>
      </c>
      <c r="C14" s="7"/>
      <c r="D14" s="7"/>
      <c r="E14" s="8"/>
    </row>
    <row r="16" spans="1:5" ht="60" x14ac:dyDescent="0.25">
      <c r="A16" s="85" t="s">
        <v>8</v>
      </c>
      <c r="B16" s="85" t="s">
        <v>9</v>
      </c>
      <c r="C16" s="85" t="s">
        <v>32</v>
      </c>
      <c r="D16" s="86" t="s">
        <v>33</v>
      </c>
      <c r="E16" s="9" t="s">
        <v>74</v>
      </c>
    </row>
    <row r="17" spans="1:5" ht="16.5" customHeight="1" x14ac:dyDescent="0.25">
      <c r="A17" s="98">
        <v>1</v>
      </c>
      <c r="B17" s="98" t="s">
        <v>10</v>
      </c>
      <c r="C17" s="98" t="s">
        <v>28</v>
      </c>
      <c r="D17" s="89"/>
      <c r="E17" s="92"/>
    </row>
    <row r="18" spans="1:5" x14ac:dyDescent="0.25">
      <c r="A18" s="98"/>
      <c r="B18" s="98"/>
      <c r="C18" s="98"/>
      <c r="D18" s="90"/>
      <c r="E18" s="93"/>
    </row>
    <row r="19" spans="1:5" x14ac:dyDescent="0.25">
      <c r="A19" s="98"/>
      <c r="B19" s="98"/>
      <c r="C19" s="98"/>
      <c r="D19" s="90"/>
      <c r="E19" s="93"/>
    </row>
    <row r="20" spans="1:5" x14ac:dyDescent="0.25">
      <c r="A20" s="98"/>
      <c r="B20" s="98"/>
      <c r="C20" s="98"/>
      <c r="D20" s="91"/>
      <c r="E20" s="94"/>
    </row>
    <row r="21" spans="1:5" ht="23.25" customHeight="1" x14ac:dyDescent="0.25">
      <c r="A21" s="98">
        <v>2</v>
      </c>
      <c r="B21" s="98" t="s">
        <v>88</v>
      </c>
      <c r="C21" s="98" t="s">
        <v>89</v>
      </c>
      <c r="D21" s="11" t="s">
        <v>34</v>
      </c>
      <c r="E21" s="10"/>
    </row>
    <row r="22" spans="1:5" ht="25.5" customHeight="1" x14ac:dyDescent="0.25">
      <c r="A22" s="98"/>
      <c r="B22" s="98"/>
      <c r="C22" s="98"/>
      <c r="D22" s="11" t="s">
        <v>35</v>
      </c>
      <c r="E22" s="10"/>
    </row>
    <row r="23" spans="1:5" ht="29.25" customHeight="1" x14ac:dyDescent="0.25">
      <c r="A23" s="98"/>
      <c r="B23" s="98"/>
      <c r="C23" s="98"/>
      <c r="D23" s="11" t="s">
        <v>36</v>
      </c>
      <c r="E23" s="10"/>
    </row>
    <row r="24" spans="1:5" ht="24.75" customHeight="1" x14ac:dyDescent="0.25">
      <c r="A24" s="98"/>
      <c r="B24" s="98"/>
      <c r="C24" s="98"/>
      <c r="D24" s="11" t="s">
        <v>37</v>
      </c>
      <c r="E24" s="10"/>
    </row>
    <row r="25" spans="1:5" ht="19.5" customHeight="1" x14ac:dyDescent="0.25">
      <c r="A25" s="98">
        <v>3</v>
      </c>
      <c r="B25" s="98" t="s">
        <v>11</v>
      </c>
      <c r="C25" s="98" t="s">
        <v>29</v>
      </c>
      <c r="D25" s="11" t="s">
        <v>34</v>
      </c>
      <c r="E25" s="10"/>
    </row>
    <row r="26" spans="1:5" x14ac:dyDescent="0.25">
      <c r="A26" s="98"/>
      <c r="B26" s="98"/>
      <c r="C26" s="98"/>
      <c r="D26" s="11" t="s">
        <v>35</v>
      </c>
      <c r="E26" s="10"/>
    </row>
    <row r="27" spans="1:5" x14ac:dyDescent="0.25">
      <c r="A27" s="98"/>
      <c r="B27" s="98"/>
      <c r="C27" s="98"/>
      <c r="D27" s="11" t="s">
        <v>36</v>
      </c>
      <c r="E27" s="10"/>
    </row>
    <row r="28" spans="1:5" x14ac:dyDescent="0.25">
      <c r="A28" s="98"/>
      <c r="B28" s="98"/>
      <c r="C28" s="98"/>
      <c r="D28" s="11" t="s">
        <v>37</v>
      </c>
      <c r="E28" s="10"/>
    </row>
    <row r="29" spans="1:5" ht="30" customHeight="1" x14ac:dyDescent="0.25">
      <c r="A29" s="98">
        <v>4</v>
      </c>
      <c r="B29" s="98" t="s">
        <v>12</v>
      </c>
      <c r="C29" s="98" t="s">
        <v>90</v>
      </c>
      <c r="D29" s="11" t="s">
        <v>34</v>
      </c>
      <c r="E29" s="10"/>
    </row>
    <row r="30" spans="1:5" x14ac:dyDescent="0.25">
      <c r="A30" s="98"/>
      <c r="B30" s="98"/>
      <c r="C30" s="98"/>
      <c r="D30" s="11" t="s">
        <v>35</v>
      </c>
      <c r="E30" s="10"/>
    </row>
    <row r="31" spans="1:5" x14ac:dyDescent="0.25">
      <c r="A31" s="98"/>
      <c r="B31" s="98"/>
      <c r="C31" s="98"/>
      <c r="D31" s="11" t="s">
        <v>36</v>
      </c>
      <c r="E31" s="10"/>
    </row>
    <row r="32" spans="1:5" x14ac:dyDescent="0.25">
      <c r="A32" s="98"/>
      <c r="B32" s="98"/>
      <c r="C32" s="98"/>
      <c r="D32" s="11" t="s">
        <v>37</v>
      </c>
      <c r="E32" s="10"/>
    </row>
    <row r="33" spans="1:5" x14ac:dyDescent="0.25">
      <c r="A33" s="98">
        <v>5</v>
      </c>
      <c r="B33" s="98" t="s">
        <v>13</v>
      </c>
      <c r="C33" s="98" t="s">
        <v>94</v>
      </c>
      <c r="D33" s="11" t="s">
        <v>34</v>
      </c>
      <c r="E33" s="10"/>
    </row>
    <row r="34" spans="1:5" x14ac:dyDescent="0.25">
      <c r="A34" s="98"/>
      <c r="B34" s="98"/>
      <c r="C34" s="98"/>
      <c r="D34" s="11" t="s">
        <v>35</v>
      </c>
      <c r="E34" s="10"/>
    </row>
    <row r="35" spans="1:5" x14ac:dyDescent="0.25">
      <c r="A35" s="98"/>
      <c r="B35" s="98"/>
      <c r="C35" s="98"/>
      <c r="D35" s="11" t="s">
        <v>36</v>
      </c>
      <c r="E35" s="10"/>
    </row>
    <row r="36" spans="1:5" x14ac:dyDescent="0.25">
      <c r="A36" s="98"/>
      <c r="B36" s="98"/>
      <c r="C36" s="98"/>
      <c r="D36" s="11" t="s">
        <v>37</v>
      </c>
      <c r="E36" s="10"/>
    </row>
    <row r="37" spans="1:5" x14ac:dyDescent="0.25">
      <c r="A37" s="98">
        <v>6</v>
      </c>
      <c r="B37" s="98" t="s">
        <v>14</v>
      </c>
      <c r="C37" s="98" t="s">
        <v>91</v>
      </c>
      <c r="D37" s="11" t="s">
        <v>34</v>
      </c>
      <c r="E37" s="10"/>
    </row>
    <row r="38" spans="1:5" x14ac:dyDescent="0.25">
      <c r="A38" s="98"/>
      <c r="B38" s="98"/>
      <c r="C38" s="98"/>
      <c r="D38" s="11" t="s">
        <v>35</v>
      </c>
      <c r="E38" s="10"/>
    </row>
    <row r="39" spans="1:5" x14ac:dyDescent="0.25">
      <c r="A39" s="98"/>
      <c r="B39" s="98"/>
      <c r="C39" s="98"/>
      <c r="D39" s="11" t="s">
        <v>36</v>
      </c>
      <c r="E39" s="10"/>
    </row>
    <row r="40" spans="1:5" x14ac:dyDescent="0.25">
      <c r="A40" s="98"/>
      <c r="B40" s="98"/>
      <c r="C40" s="98"/>
      <c r="D40" s="11" t="s">
        <v>37</v>
      </c>
      <c r="E40" s="10"/>
    </row>
    <row r="41" spans="1:5" x14ac:dyDescent="0.25">
      <c r="A41" s="98">
        <v>7</v>
      </c>
      <c r="B41" s="98" t="s">
        <v>15</v>
      </c>
      <c r="C41" s="98" t="s">
        <v>109</v>
      </c>
      <c r="D41" s="11" t="s">
        <v>34</v>
      </c>
      <c r="E41" s="10"/>
    </row>
    <row r="42" spans="1:5" x14ac:dyDescent="0.25">
      <c r="A42" s="98"/>
      <c r="B42" s="98"/>
      <c r="C42" s="98"/>
      <c r="D42" s="11" t="s">
        <v>35</v>
      </c>
      <c r="E42" s="10"/>
    </row>
    <row r="43" spans="1:5" x14ac:dyDescent="0.25">
      <c r="A43" s="98"/>
      <c r="B43" s="98"/>
      <c r="C43" s="98"/>
      <c r="D43" s="11" t="s">
        <v>36</v>
      </c>
      <c r="E43" s="10"/>
    </row>
    <row r="44" spans="1:5" x14ac:dyDescent="0.25">
      <c r="A44" s="98"/>
      <c r="B44" s="98"/>
      <c r="C44" s="98"/>
      <c r="D44" s="11" t="s">
        <v>37</v>
      </c>
      <c r="E44" s="10"/>
    </row>
    <row r="45" spans="1:5" x14ac:dyDescent="0.25">
      <c r="A45" s="98">
        <v>8</v>
      </c>
      <c r="B45" s="98" t="s">
        <v>16</v>
      </c>
      <c r="C45" s="98" t="s">
        <v>92</v>
      </c>
      <c r="D45" s="11" t="s">
        <v>34</v>
      </c>
      <c r="E45" s="10"/>
    </row>
    <row r="46" spans="1:5" x14ac:dyDescent="0.25">
      <c r="A46" s="98"/>
      <c r="B46" s="98"/>
      <c r="C46" s="98"/>
      <c r="D46" s="11" t="s">
        <v>35</v>
      </c>
      <c r="E46" s="10"/>
    </row>
    <row r="47" spans="1:5" x14ac:dyDescent="0.25">
      <c r="A47" s="98"/>
      <c r="B47" s="98"/>
      <c r="C47" s="98"/>
      <c r="D47" s="11" t="s">
        <v>36</v>
      </c>
      <c r="E47" s="10"/>
    </row>
    <row r="48" spans="1:5" x14ac:dyDescent="0.25">
      <c r="A48" s="98"/>
      <c r="B48" s="98"/>
      <c r="C48" s="98"/>
      <c r="D48" s="11" t="s">
        <v>37</v>
      </c>
      <c r="E48" s="10"/>
    </row>
    <row r="49" spans="1:5" x14ac:dyDescent="0.25">
      <c r="A49" s="98">
        <v>9</v>
      </c>
      <c r="B49" s="98" t="s">
        <v>93</v>
      </c>
      <c r="C49" s="98" t="s">
        <v>111</v>
      </c>
      <c r="D49" s="11" t="s">
        <v>34</v>
      </c>
      <c r="E49" s="10"/>
    </row>
    <row r="50" spans="1:5" x14ac:dyDescent="0.25">
      <c r="A50" s="98"/>
      <c r="B50" s="98"/>
      <c r="C50" s="98"/>
      <c r="D50" s="11" t="s">
        <v>35</v>
      </c>
      <c r="E50" s="10"/>
    </row>
    <row r="51" spans="1:5" x14ac:dyDescent="0.25">
      <c r="A51" s="98"/>
      <c r="B51" s="98"/>
      <c r="C51" s="98"/>
      <c r="D51" s="11" t="s">
        <v>36</v>
      </c>
      <c r="E51" s="10"/>
    </row>
    <row r="52" spans="1:5" x14ac:dyDescent="0.25">
      <c r="A52" s="98"/>
      <c r="B52" s="98"/>
      <c r="C52" s="98"/>
      <c r="D52" s="11" t="s">
        <v>37</v>
      </c>
      <c r="E52" s="10"/>
    </row>
    <row r="53" spans="1:5" x14ac:dyDescent="0.25">
      <c r="A53" s="98">
        <v>10</v>
      </c>
      <c r="B53" s="98" t="s">
        <v>17</v>
      </c>
      <c r="C53" s="98" t="s">
        <v>95</v>
      </c>
      <c r="D53" s="11" t="s">
        <v>34</v>
      </c>
      <c r="E53" s="10"/>
    </row>
    <row r="54" spans="1:5" x14ac:dyDescent="0.25">
      <c r="A54" s="98"/>
      <c r="B54" s="98"/>
      <c r="C54" s="98"/>
      <c r="D54" s="11" t="s">
        <v>35</v>
      </c>
      <c r="E54" s="10"/>
    </row>
    <row r="55" spans="1:5" x14ac:dyDescent="0.25">
      <c r="A55" s="98"/>
      <c r="B55" s="98"/>
      <c r="C55" s="98"/>
      <c r="D55" s="11" t="s">
        <v>36</v>
      </c>
      <c r="E55" s="10"/>
    </row>
    <row r="56" spans="1:5" x14ac:dyDescent="0.25">
      <c r="A56" s="98"/>
      <c r="B56" s="98"/>
      <c r="C56" s="98"/>
      <c r="D56" s="11" t="s">
        <v>37</v>
      </c>
      <c r="E56" s="10"/>
    </row>
    <row r="57" spans="1:5" x14ac:dyDescent="0.25">
      <c r="A57" s="98">
        <v>11</v>
      </c>
      <c r="B57" s="98" t="s">
        <v>18</v>
      </c>
      <c r="C57" s="98" t="s">
        <v>112</v>
      </c>
      <c r="D57" s="11" t="s">
        <v>34</v>
      </c>
      <c r="E57" s="10"/>
    </row>
    <row r="58" spans="1:5" x14ac:dyDescent="0.25">
      <c r="A58" s="98"/>
      <c r="B58" s="98"/>
      <c r="C58" s="98"/>
      <c r="D58" s="11" t="s">
        <v>35</v>
      </c>
      <c r="E58" s="10"/>
    </row>
    <row r="59" spans="1:5" x14ac:dyDescent="0.25">
      <c r="A59" s="98"/>
      <c r="B59" s="98"/>
      <c r="C59" s="98"/>
      <c r="D59" s="11" t="s">
        <v>36</v>
      </c>
      <c r="E59" s="10"/>
    </row>
    <row r="60" spans="1:5" ht="31.5" customHeight="1" x14ac:dyDescent="0.25">
      <c r="A60" s="98"/>
      <c r="B60" s="98"/>
      <c r="C60" s="98"/>
      <c r="D60" s="11" t="s">
        <v>37</v>
      </c>
      <c r="E60" s="10"/>
    </row>
    <row r="61" spans="1:5" ht="30" customHeight="1" x14ac:dyDescent="0.25">
      <c r="A61" s="98">
        <v>12</v>
      </c>
      <c r="B61" s="98" t="s">
        <v>19</v>
      </c>
      <c r="C61" s="98" t="s">
        <v>96</v>
      </c>
      <c r="D61" s="11" t="s">
        <v>34</v>
      </c>
      <c r="E61" s="10"/>
    </row>
    <row r="62" spans="1:5" x14ac:dyDescent="0.25">
      <c r="A62" s="98"/>
      <c r="B62" s="98"/>
      <c r="C62" s="98"/>
      <c r="D62" s="11" t="s">
        <v>35</v>
      </c>
      <c r="E62" s="10"/>
    </row>
    <row r="63" spans="1:5" x14ac:dyDescent="0.25">
      <c r="A63" s="98"/>
      <c r="B63" s="98"/>
      <c r="C63" s="98"/>
      <c r="D63" s="11" t="s">
        <v>36</v>
      </c>
      <c r="E63" s="10"/>
    </row>
    <row r="64" spans="1:5" x14ac:dyDescent="0.25">
      <c r="A64" s="98"/>
      <c r="B64" s="98"/>
      <c r="C64" s="98"/>
      <c r="D64" s="11" t="s">
        <v>37</v>
      </c>
      <c r="E64" s="10"/>
    </row>
    <row r="65" spans="1:5" x14ac:dyDescent="0.25">
      <c r="A65" s="98">
        <v>13</v>
      </c>
      <c r="B65" s="98" t="s">
        <v>20</v>
      </c>
      <c r="C65" s="98" t="s">
        <v>110</v>
      </c>
      <c r="D65" s="11" t="s">
        <v>34</v>
      </c>
      <c r="E65" s="10"/>
    </row>
    <row r="66" spans="1:5" x14ac:dyDescent="0.25">
      <c r="A66" s="98"/>
      <c r="B66" s="98"/>
      <c r="C66" s="98"/>
      <c r="D66" s="11" t="s">
        <v>35</v>
      </c>
      <c r="E66" s="10"/>
    </row>
    <row r="67" spans="1:5" x14ac:dyDescent="0.25">
      <c r="A67" s="98"/>
      <c r="B67" s="98"/>
      <c r="C67" s="98"/>
      <c r="D67" s="11" t="s">
        <v>36</v>
      </c>
      <c r="E67" s="10"/>
    </row>
    <row r="68" spans="1:5" x14ac:dyDescent="0.25">
      <c r="A68" s="98"/>
      <c r="B68" s="98"/>
      <c r="C68" s="98"/>
      <c r="D68" s="11" t="s">
        <v>37</v>
      </c>
      <c r="E68" s="10"/>
    </row>
    <row r="69" spans="1:5" x14ac:dyDescent="0.25">
      <c r="A69" s="98">
        <v>14</v>
      </c>
      <c r="B69" s="98" t="s">
        <v>21</v>
      </c>
      <c r="C69" s="98" t="s">
        <v>30</v>
      </c>
      <c r="D69" s="10" t="s">
        <v>34</v>
      </c>
      <c r="E69" s="10"/>
    </row>
    <row r="70" spans="1:5" x14ac:dyDescent="0.25">
      <c r="A70" s="98"/>
      <c r="B70" s="98"/>
      <c r="C70" s="98"/>
      <c r="D70" s="10" t="s">
        <v>35</v>
      </c>
      <c r="E70" s="10"/>
    </row>
    <row r="71" spans="1:5" x14ac:dyDescent="0.25">
      <c r="A71" s="98"/>
      <c r="B71" s="98"/>
      <c r="C71" s="98"/>
      <c r="D71" s="10" t="s">
        <v>36</v>
      </c>
      <c r="E71" s="10"/>
    </row>
    <row r="72" spans="1:5" x14ac:dyDescent="0.25">
      <c r="A72" s="98"/>
      <c r="B72" s="98"/>
      <c r="C72" s="98"/>
      <c r="D72" s="10" t="s">
        <v>37</v>
      </c>
      <c r="E72" s="10"/>
    </row>
    <row r="73" spans="1:5" x14ac:dyDescent="0.25">
      <c r="A73" s="98">
        <v>15</v>
      </c>
      <c r="B73" s="98" t="s">
        <v>22</v>
      </c>
      <c r="C73" s="99" t="s">
        <v>86</v>
      </c>
      <c r="D73" s="10" t="s">
        <v>34</v>
      </c>
      <c r="E73" s="10"/>
    </row>
    <row r="74" spans="1:5" x14ac:dyDescent="0.25">
      <c r="A74" s="98"/>
      <c r="B74" s="98"/>
      <c r="C74" s="99"/>
      <c r="D74" s="10" t="s">
        <v>35</v>
      </c>
      <c r="E74" s="10"/>
    </row>
    <row r="75" spans="1:5" x14ac:dyDescent="0.25">
      <c r="A75" s="98"/>
      <c r="B75" s="98"/>
      <c r="C75" s="99"/>
      <c r="D75" s="10" t="s">
        <v>36</v>
      </c>
      <c r="E75" s="10"/>
    </row>
    <row r="76" spans="1:5" x14ac:dyDescent="0.25">
      <c r="A76" s="98"/>
      <c r="B76" s="98"/>
      <c r="C76" s="99"/>
      <c r="D76" s="10" t="s">
        <v>37</v>
      </c>
      <c r="E76" s="10"/>
    </row>
    <row r="77" spans="1:5" x14ac:dyDescent="0.25">
      <c r="A77" s="98">
        <v>16</v>
      </c>
      <c r="B77" s="98" t="s">
        <v>23</v>
      </c>
      <c r="C77" s="99" t="s">
        <v>85</v>
      </c>
      <c r="D77" s="10" t="s">
        <v>34</v>
      </c>
      <c r="E77" s="10"/>
    </row>
    <row r="78" spans="1:5" x14ac:dyDescent="0.25">
      <c r="A78" s="98"/>
      <c r="B78" s="98"/>
      <c r="C78" s="99"/>
      <c r="D78" s="10" t="s">
        <v>35</v>
      </c>
      <c r="E78" s="10"/>
    </row>
    <row r="79" spans="1:5" x14ac:dyDescent="0.25">
      <c r="A79" s="98"/>
      <c r="B79" s="98"/>
      <c r="C79" s="99"/>
      <c r="D79" s="10" t="s">
        <v>36</v>
      </c>
      <c r="E79" s="10"/>
    </row>
    <row r="80" spans="1:5" x14ac:dyDescent="0.25">
      <c r="A80" s="98"/>
      <c r="B80" s="98"/>
      <c r="C80" s="99"/>
      <c r="D80" s="10" t="s">
        <v>37</v>
      </c>
      <c r="E80" s="10"/>
    </row>
    <row r="81" spans="1:5" x14ac:dyDescent="0.25">
      <c r="A81" s="98">
        <v>17</v>
      </c>
      <c r="B81" s="98" t="s">
        <v>99</v>
      </c>
      <c r="C81" s="99" t="s">
        <v>85</v>
      </c>
      <c r="D81" s="10" t="s">
        <v>34</v>
      </c>
      <c r="E81" s="10"/>
    </row>
    <row r="82" spans="1:5" x14ac:dyDescent="0.25">
      <c r="A82" s="98"/>
      <c r="B82" s="98"/>
      <c r="C82" s="99"/>
      <c r="D82" s="10" t="s">
        <v>35</v>
      </c>
      <c r="E82" s="10"/>
    </row>
    <row r="83" spans="1:5" x14ac:dyDescent="0.25">
      <c r="A83" s="98"/>
      <c r="B83" s="98"/>
      <c r="C83" s="99"/>
      <c r="D83" s="10" t="s">
        <v>36</v>
      </c>
      <c r="E83" s="10"/>
    </row>
    <row r="84" spans="1:5" x14ac:dyDescent="0.25">
      <c r="A84" s="98"/>
      <c r="B84" s="98"/>
      <c r="C84" s="99"/>
      <c r="D84" s="10" t="s">
        <v>37</v>
      </c>
      <c r="E84" s="10"/>
    </row>
    <row r="85" spans="1:5" x14ac:dyDescent="0.25">
      <c r="A85" s="98">
        <v>18</v>
      </c>
      <c r="B85" s="98" t="s">
        <v>97</v>
      </c>
      <c r="C85" s="99" t="s">
        <v>98</v>
      </c>
      <c r="D85" s="10" t="s">
        <v>34</v>
      </c>
      <c r="E85" s="10"/>
    </row>
    <row r="86" spans="1:5" x14ac:dyDescent="0.25">
      <c r="A86" s="98"/>
      <c r="B86" s="98"/>
      <c r="C86" s="99"/>
      <c r="D86" s="10" t="s">
        <v>35</v>
      </c>
      <c r="E86" s="10"/>
    </row>
    <row r="87" spans="1:5" x14ac:dyDescent="0.25">
      <c r="A87" s="98"/>
      <c r="B87" s="98"/>
      <c r="C87" s="99"/>
      <c r="D87" s="10" t="s">
        <v>36</v>
      </c>
      <c r="E87" s="10"/>
    </row>
    <row r="88" spans="1:5" x14ac:dyDescent="0.25">
      <c r="A88" s="98"/>
      <c r="B88" s="98"/>
      <c r="C88" s="99"/>
      <c r="D88" s="10" t="s">
        <v>37</v>
      </c>
      <c r="E88" s="10"/>
    </row>
    <row r="89" spans="1:5" x14ac:dyDescent="0.25">
      <c r="A89" s="98">
        <v>19</v>
      </c>
      <c r="B89" s="98" t="s">
        <v>24</v>
      </c>
      <c r="C89" s="98" t="s">
        <v>31</v>
      </c>
      <c r="D89" s="10" t="s">
        <v>34</v>
      </c>
      <c r="E89" s="10"/>
    </row>
    <row r="90" spans="1:5" x14ac:dyDescent="0.25">
      <c r="A90" s="98"/>
      <c r="B90" s="98"/>
      <c r="C90" s="98"/>
      <c r="D90" s="10" t="s">
        <v>35</v>
      </c>
      <c r="E90" s="10"/>
    </row>
    <row r="91" spans="1:5" x14ac:dyDescent="0.25">
      <c r="A91" s="98"/>
      <c r="B91" s="98"/>
      <c r="C91" s="98"/>
      <c r="D91" s="10" t="s">
        <v>36</v>
      </c>
      <c r="E91" s="10"/>
    </row>
    <row r="92" spans="1:5" x14ac:dyDescent="0.25">
      <c r="A92" s="98"/>
      <c r="B92" s="98"/>
      <c r="C92" s="98"/>
      <c r="D92" s="10" t="s">
        <v>37</v>
      </c>
      <c r="E92" s="10"/>
    </row>
    <row r="93" spans="1:5" x14ac:dyDescent="0.25">
      <c r="A93" s="95">
        <v>20</v>
      </c>
      <c r="B93" s="12" t="s">
        <v>27</v>
      </c>
      <c r="C93" s="13"/>
      <c r="D93" s="10"/>
      <c r="E93" s="10"/>
    </row>
    <row r="94" spans="1:5" x14ac:dyDescent="0.25">
      <c r="A94" s="96"/>
      <c r="B94" s="13" t="s">
        <v>108</v>
      </c>
      <c r="C94" s="88"/>
      <c r="D94" s="11" t="s">
        <v>107</v>
      </c>
      <c r="E94" s="10"/>
    </row>
    <row r="95" spans="1:5" x14ac:dyDescent="0.25">
      <c r="A95" s="96"/>
      <c r="B95" s="13" t="s">
        <v>100</v>
      </c>
      <c r="C95" s="88"/>
      <c r="D95" s="11" t="s">
        <v>101</v>
      </c>
      <c r="E95" s="10"/>
    </row>
    <row r="96" spans="1:5" x14ac:dyDescent="0.25">
      <c r="A96" s="96"/>
      <c r="B96" s="13" t="s">
        <v>102</v>
      </c>
      <c r="C96" s="88"/>
      <c r="D96" s="11" t="s">
        <v>101</v>
      </c>
      <c r="E96" s="10"/>
    </row>
    <row r="97" spans="1:5" ht="30" x14ac:dyDescent="0.25">
      <c r="A97" s="96"/>
      <c r="B97" s="13" t="s">
        <v>103</v>
      </c>
      <c r="C97" s="88"/>
      <c r="D97" s="11" t="s">
        <v>104</v>
      </c>
      <c r="E97" s="10"/>
    </row>
    <row r="98" spans="1:5" x14ac:dyDescent="0.25">
      <c r="A98" s="97"/>
      <c r="B98" s="13" t="s">
        <v>105</v>
      </c>
      <c r="C98" s="10"/>
      <c r="D98" s="11" t="s">
        <v>106</v>
      </c>
      <c r="E98" s="10"/>
    </row>
    <row r="99" spans="1:5" ht="30" x14ac:dyDescent="0.25">
      <c r="A99" s="95">
        <v>21</v>
      </c>
      <c r="B99" s="13" t="s">
        <v>25</v>
      </c>
      <c r="D99" s="10"/>
      <c r="E99" s="10"/>
    </row>
    <row r="100" spans="1:5" x14ac:dyDescent="0.25">
      <c r="A100" s="96"/>
      <c r="B100" s="13" t="s">
        <v>75</v>
      </c>
      <c r="C100" s="13" t="s">
        <v>80</v>
      </c>
      <c r="D100" s="10"/>
      <c r="E100" s="10"/>
    </row>
    <row r="101" spans="1:5" ht="30" x14ac:dyDescent="0.25">
      <c r="A101" s="96"/>
      <c r="B101" s="13" t="s">
        <v>76</v>
      </c>
      <c r="C101" s="14" t="s">
        <v>81</v>
      </c>
      <c r="D101" s="10"/>
      <c r="E101" s="10"/>
    </row>
    <row r="102" spans="1:5" x14ac:dyDescent="0.25">
      <c r="A102" s="96"/>
      <c r="B102" s="13" t="s">
        <v>77</v>
      </c>
      <c r="C102" s="10" t="s">
        <v>82</v>
      </c>
      <c r="D102" s="10"/>
      <c r="E102" s="10"/>
    </row>
    <row r="103" spans="1:5" x14ac:dyDescent="0.25">
      <c r="A103" s="96"/>
      <c r="B103" s="13" t="s">
        <v>78</v>
      </c>
      <c r="C103" s="15" t="s">
        <v>83</v>
      </c>
      <c r="D103" s="10"/>
      <c r="E103" s="10"/>
    </row>
    <row r="104" spans="1:5" x14ac:dyDescent="0.25">
      <c r="A104" s="97"/>
      <c r="B104" s="13" t="s">
        <v>79</v>
      </c>
      <c r="C104" s="13" t="s">
        <v>84</v>
      </c>
      <c r="D104" s="10"/>
      <c r="E104" s="10"/>
    </row>
    <row r="105" spans="1:5" ht="45" x14ac:dyDescent="0.25">
      <c r="A105" s="87">
        <v>22</v>
      </c>
      <c r="B105" s="13" t="s">
        <v>26</v>
      </c>
      <c r="C105" s="13" t="s">
        <v>38</v>
      </c>
      <c r="D105" s="10"/>
      <c r="E105" s="10"/>
    </row>
    <row r="106" spans="1:5" x14ac:dyDescent="0.25">
      <c r="B106" s="2"/>
      <c r="C106" s="1"/>
      <c r="D106" s="2"/>
      <c r="E106" s="19" t="s">
        <v>87</v>
      </c>
    </row>
    <row r="108" spans="1:5" x14ac:dyDescent="0.25">
      <c r="C108" s="1"/>
    </row>
    <row r="109" spans="1:5" x14ac:dyDescent="0.25">
      <c r="C109" s="1"/>
    </row>
  </sheetData>
  <mergeCells count="61">
    <mergeCell ref="A17:A20"/>
    <mergeCell ref="B17:B20"/>
    <mergeCell ref="C17:C20"/>
    <mergeCell ref="A21:A24"/>
    <mergeCell ref="B21:B24"/>
    <mergeCell ref="C21:C24"/>
    <mergeCell ref="C25:C28"/>
    <mergeCell ref="A29:A32"/>
    <mergeCell ref="B29:B32"/>
    <mergeCell ref="C29:C32"/>
    <mergeCell ref="A33:A36"/>
    <mergeCell ref="B33:B36"/>
    <mergeCell ref="C33:C36"/>
    <mergeCell ref="A25:A28"/>
    <mergeCell ref="B25:B28"/>
    <mergeCell ref="A37:A40"/>
    <mergeCell ref="B37:B40"/>
    <mergeCell ref="C37:C40"/>
    <mergeCell ref="A41:A44"/>
    <mergeCell ref="B41:B44"/>
    <mergeCell ref="C41:C44"/>
    <mergeCell ref="A45:A48"/>
    <mergeCell ref="B45:B48"/>
    <mergeCell ref="C45:C48"/>
    <mergeCell ref="A49:A52"/>
    <mergeCell ref="B49:B52"/>
    <mergeCell ref="A53:A56"/>
    <mergeCell ref="B53:B56"/>
    <mergeCell ref="C49:C52"/>
    <mergeCell ref="A57:A60"/>
    <mergeCell ref="B57:B60"/>
    <mergeCell ref="C53:C56"/>
    <mergeCell ref="A61:A64"/>
    <mergeCell ref="B61:B64"/>
    <mergeCell ref="C57:C60"/>
    <mergeCell ref="C61:C64"/>
    <mergeCell ref="A65:A68"/>
    <mergeCell ref="B65:B68"/>
    <mergeCell ref="C65:C68"/>
    <mergeCell ref="A69:A72"/>
    <mergeCell ref="B69:B72"/>
    <mergeCell ref="C69:C72"/>
    <mergeCell ref="A73:A76"/>
    <mergeCell ref="B73:B76"/>
    <mergeCell ref="C73:C76"/>
    <mergeCell ref="D17:D20"/>
    <mergeCell ref="E17:E20"/>
    <mergeCell ref="A99:A104"/>
    <mergeCell ref="A77:A80"/>
    <mergeCell ref="B77:B80"/>
    <mergeCell ref="C77:C80"/>
    <mergeCell ref="A81:A84"/>
    <mergeCell ref="B81:B84"/>
    <mergeCell ref="C81:C84"/>
    <mergeCell ref="A85:A88"/>
    <mergeCell ref="B85:B88"/>
    <mergeCell ref="C85:C88"/>
    <mergeCell ref="A89:A92"/>
    <mergeCell ref="B89:B92"/>
    <mergeCell ref="C89:C92"/>
    <mergeCell ref="A93:A98"/>
  </mergeCells>
  <pageMargins left="0.7" right="0.7" top="0.75" bottom="0.75" header="0.3" footer="0.3"/>
  <pageSetup scale="60" fitToHeight="0" orientation="landscape" r:id="rId1"/>
  <headerFooter>
    <oddHeader>&amp;RQA139 Revision 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9"/>
  <sheetViews>
    <sheetView workbookViewId="0">
      <selection activeCell="H29" sqref="H29"/>
    </sheetView>
  </sheetViews>
  <sheetFormatPr defaultRowHeight="15" x14ac:dyDescent="0.25"/>
  <cols>
    <col min="2" max="2" width="12.5703125" customWidth="1"/>
    <col min="3" max="4" width="24.7109375" customWidth="1"/>
    <col min="5" max="5" width="11" bestFit="1" customWidth="1"/>
    <col min="6" max="6" width="11.85546875" bestFit="1" customWidth="1"/>
    <col min="7" max="7" width="18.140625" style="17" customWidth="1"/>
    <col min="8" max="8" width="16" customWidth="1"/>
    <col min="9" max="9" width="39.140625" customWidth="1"/>
    <col min="258" max="258" width="12.5703125" customWidth="1"/>
    <col min="259" max="260" width="24.7109375" customWidth="1"/>
    <col min="261" max="261" width="11" bestFit="1" customWidth="1"/>
    <col min="262" max="262" width="11.85546875" bestFit="1" customWidth="1"/>
    <col min="263" max="263" width="18.140625" customWidth="1"/>
    <col min="264" max="264" width="16" customWidth="1"/>
    <col min="265" max="265" width="39.140625" customWidth="1"/>
    <col min="514" max="514" width="12.5703125" customWidth="1"/>
    <col min="515" max="516" width="24.7109375" customWidth="1"/>
    <col min="517" max="517" width="11" bestFit="1" customWidth="1"/>
    <col min="518" max="518" width="11.85546875" bestFit="1" customWidth="1"/>
    <col min="519" max="519" width="18.140625" customWidth="1"/>
    <col min="520" max="520" width="16" customWidth="1"/>
    <col min="521" max="521" width="39.140625" customWidth="1"/>
    <col min="770" max="770" width="12.5703125" customWidth="1"/>
    <col min="771" max="772" width="24.7109375" customWidth="1"/>
    <col min="773" max="773" width="11" bestFit="1" customWidth="1"/>
    <col min="774" max="774" width="11.85546875" bestFit="1" customWidth="1"/>
    <col min="775" max="775" width="18.140625" customWidth="1"/>
    <col min="776" max="776" width="16" customWidth="1"/>
    <col min="777" max="777" width="39.140625" customWidth="1"/>
    <col min="1026" max="1026" width="12.5703125" customWidth="1"/>
    <col min="1027" max="1028" width="24.7109375" customWidth="1"/>
    <col min="1029" max="1029" width="11" bestFit="1" customWidth="1"/>
    <col min="1030" max="1030" width="11.85546875" bestFit="1" customWidth="1"/>
    <col min="1031" max="1031" width="18.140625" customWidth="1"/>
    <col min="1032" max="1032" width="16" customWidth="1"/>
    <col min="1033" max="1033" width="39.140625" customWidth="1"/>
    <col min="1282" max="1282" width="12.5703125" customWidth="1"/>
    <col min="1283" max="1284" width="24.7109375" customWidth="1"/>
    <col min="1285" max="1285" width="11" bestFit="1" customWidth="1"/>
    <col min="1286" max="1286" width="11.85546875" bestFit="1" customWidth="1"/>
    <col min="1287" max="1287" width="18.140625" customWidth="1"/>
    <col min="1288" max="1288" width="16" customWidth="1"/>
    <col min="1289" max="1289" width="39.140625" customWidth="1"/>
    <col min="1538" max="1538" width="12.5703125" customWidth="1"/>
    <col min="1539" max="1540" width="24.7109375" customWidth="1"/>
    <col min="1541" max="1541" width="11" bestFit="1" customWidth="1"/>
    <col min="1542" max="1542" width="11.85546875" bestFit="1" customWidth="1"/>
    <col min="1543" max="1543" width="18.140625" customWidth="1"/>
    <col min="1544" max="1544" width="16" customWidth="1"/>
    <col min="1545" max="1545" width="39.140625" customWidth="1"/>
    <col min="1794" max="1794" width="12.5703125" customWidth="1"/>
    <col min="1795" max="1796" width="24.7109375" customWidth="1"/>
    <col min="1797" max="1797" width="11" bestFit="1" customWidth="1"/>
    <col min="1798" max="1798" width="11.85546875" bestFit="1" customWidth="1"/>
    <col min="1799" max="1799" width="18.140625" customWidth="1"/>
    <col min="1800" max="1800" width="16" customWidth="1"/>
    <col min="1801" max="1801" width="39.140625" customWidth="1"/>
    <col min="2050" max="2050" width="12.5703125" customWidth="1"/>
    <col min="2051" max="2052" width="24.7109375" customWidth="1"/>
    <col min="2053" max="2053" width="11" bestFit="1" customWidth="1"/>
    <col min="2054" max="2054" width="11.85546875" bestFit="1" customWidth="1"/>
    <col min="2055" max="2055" width="18.140625" customWidth="1"/>
    <col min="2056" max="2056" width="16" customWidth="1"/>
    <col min="2057" max="2057" width="39.140625" customWidth="1"/>
    <col min="2306" max="2306" width="12.5703125" customWidth="1"/>
    <col min="2307" max="2308" width="24.7109375" customWidth="1"/>
    <col min="2309" max="2309" width="11" bestFit="1" customWidth="1"/>
    <col min="2310" max="2310" width="11.85546875" bestFit="1" customWidth="1"/>
    <col min="2311" max="2311" width="18.140625" customWidth="1"/>
    <col min="2312" max="2312" width="16" customWidth="1"/>
    <col min="2313" max="2313" width="39.140625" customWidth="1"/>
    <col min="2562" max="2562" width="12.5703125" customWidth="1"/>
    <col min="2563" max="2564" width="24.7109375" customWidth="1"/>
    <col min="2565" max="2565" width="11" bestFit="1" customWidth="1"/>
    <col min="2566" max="2566" width="11.85546875" bestFit="1" customWidth="1"/>
    <col min="2567" max="2567" width="18.140625" customWidth="1"/>
    <col min="2568" max="2568" width="16" customWidth="1"/>
    <col min="2569" max="2569" width="39.140625" customWidth="1"/>
    <col min="2818" max="2818" width="12.5703125" customWidth="1"/>
    <col min="2819" max="2820" width="24.7109375" customWidth="1"/>
    <col min="2821" max="2821" width="11" bestFit="1" customWidth="1"/>
    <col min="2822" max="2822" width="11.85546875" bestFit="1" customWidth="1"/>
    <col min="2823" max="2823" width="18.140625" customWidth="1"/>
    <col min="2824" max="2824" width="16" customWidth="1"/>
    <col min="2825" max="2825" width="39.140625" customWidth="1"/>
    <col min="3074" max="3074" width="12.5703125" customWidth="1"/>
    <col min="3075" max="3076" width="24.7109375" customWidth="1"/>
    <col min="3077" max="3077" width="11" bestFit="1" customWidth="1"/>
    <col min="3078" max="3078" width="11.85546875" bestFit="1" customWidth="1"/>
    <col min="3079" max="3079" width="18.140625" customWidth="1"/>
    <col min="3080" max="3080" width="16" customWidth="1"/>
    <col min="3081" max="3081" width="39.140625" customWidth="1"/>
    <col min="3330" max="3330" width="12.5703125" customWidth="1"/>
    <col min="3331" max="3332" width="24.7109375" customWidth="1"/>
    <col min="3333" max="3333" width="11" bestFit="1" customWidth="1"/>
    <col min="3334" max="3334" width="11.85546875" bestFit="1" customWidth="1"/>
    <col min="3335" max="3335" width="18.140625" customWidth="1"/>
    <col min="3336" max="3336" width="16" customWidth="1"/>
    <col min="3337" max="3337" width="39.140625" customWidth="1"/>
    <col min="3586" max="3586" width="12.5703125" customWidth="1"/>
    <col min="3587" max="3588" width="24.7109375" customWidth="1"/>
    <col min="3589" max="3589" width="11" bestFit="1" customWidth="1"/>
    <col min="3590" max="3590" width="11.85546875" bestFit="1" customWidth="1"/>
    <col min="3591" max="3591" width="18.140625" customWidth="1"/>
    <col min="3592" max="3592" width="16" customWidth="1"/>
    <col min="3593" max="3593" width="39.140625" customWidth="1"/>
    <col min="3842" max="3842" width="12.5703125" customWidth="1"/>
    <col min="3843" max="3844" width="24.7109375" customWidth="1"/>
    <col min="3845" max="3845" width="11" bestFit="1" customWidth="1"/>
    <col min="3846" max="3846" width="11.85546875" bestFit="1" customWidth="1"/>
    <col min="3847" max="3847" width="18.140625" customWidth="1"/>
    <col min="3848" max="3848" width="16" customWidth="1"/>
    <col min="3849" max="3849" width="39.140625" customWidth="1"/>
    <col min="4098" max="4098" width="12.5703125" customWidth="1"/>
    <col min="4099" max="4100" width="24.7109375" customWidth="1"/>
    <col min="4101" max="4101" width="11" bestFit="1" customWidth="1"/>
    <col min="4102" max="4102" width="11.85546875" bestFit="1" customWidth="1"/>
    <col min="4103" max="4103" width="18.140625" customWidth="1"/>
    <col min="4104" max="4104" width="16" customWidth="1"/>
    <col min="4105" max="4105" width="39.140625" customWidth="1"/>
    <col min="4354" max="4354" width="12.5703125" customWidth="1"/>
    <col min="4355" max="4356" width="24.7109375" customWidth="1"/>
    <col min="4357" max="4357" width="11" bestFit="1" customWidth="1"/>
    <col min="4358" max="4358" width="11.85546875" bestFit="1" customWidth="1"/>
    <col min="4359" max="4359" width="18.140625" customWidth="1"/>
    <col min="4360" max="4360" width="16" customWidth="1"/>
    <col min="4361" max="4361" width="39.140625" customWidth="1"/>
    <col min="4610" max="4610" width="12.5703125" customWidth="1"/>
    <col min="4611" max="4612" width="24.7109375" customWidth="1"/>
    <col min="4613" max="4613" width="11" bestFit="1" customWidth="1"/>
    <col min="4614" max="4614" width="11.85546875" bestFit="1" customWidth="1"/>
    <col min="4615" max="4615" width="18.140625" customWidth="1"/>
    <col min="4616" max="4616" width="16" customWidth="1"/>
    <col min="4617" max="4617" width="39.140625" customWidth="1"/>
    <col min="4866" max="4866" width="12.5703125" customWidth="1"/>
    <col min="4867" max="4868" width="24.7109375" customWidth="1"/>
    <col min="4869" max="4869" width="11" bestFit="1" customWidth="1"/>
    <col min="4870" max="4870" width="11.85546875" bestFit="1" customWidth="1"/>
    <col min="4871" max="4871" width="18.140625" customWidth="1"/>
    <col min="4872" max="4872" width="16" customWidth="1"/>
    <col min="4873" max="4873" width="39.140625" customWidth="1"/>
    <col min="5122" max="5122" width="12.5703125" customWidth="1"/>
    <col min="5123" max="5124" width="24.7109375" customWidth="1"/>
    <col min="5125" max="5125" width="11" bestFit="1" customWidth="1"/>
    <col min="5126" max="5126" width="11.85546875" bestFit="1" customWidth="1"/>
    <col min="5127" max="5127" width="18.140625" customWidth="1"/>
    <col min="5128" max="5128" width="16" customWidth="1"/>
    <col min="5129" max="5129" width="39.140625" customWidth="1"/>
    <col min="5378" max="5378" width="12.5703125" customWidth="1"/>
    <col min="5379" max="5380" width="24.7109375" customWidth="1"/>
    <col min="5381" max="5381" width="11" bestFit="1" customWidth="1"/>
    <col min="5382" max="5382" width="11.85546875" bestFit="1" customWidth="1"/>
    <col min="5383" max="5383" width="18.140625" customWidth="1"/>
    <col min="5384" max="5384" width="16" customWidth="1"/>
    <col min="5385" max="5385" width="39.140625" customWidth="1"/>
    <col min="5634" max="5634" width="12.5703125" customWidth="1"/>
    <col min="5635" max="5636" width="24.7109375" customWidth="1"/>
    <col min="5637" max="5637" width="11" bestFit="1" customWidth="1"/>
    <col min="5638" max="5638" width="11.85546875" bestFit="1" customWidth="1"/>
    <col min="5639" max="5639" width="18.140625" customWidth="1"/>
    <col min="5640" max="5640" width="16" customWidth="1"/>
    <col min="5641" max="5641" width="39.140625" customWidth="1"/>
    <col min="5890" max="5890" width="12.5703125" customWidth="1"/>
    <col min="5891" max="5892" width="24.7109375" customWidth="1"/>
    <col min="5893" max="5893" width="11" bestFit="1" customWidth="1"/>
    <col min="5894" max="5894" width="11.85546875" bestFit="1" customWidth="1"/>
    <col min="5895" max="5895" width="18.140625" customWidth="1"/>
    <col min="5896" max="5896" width="16" customWidth="1"/>
    <col min="5897" max="5897" width="39.140625" customWidth="1"/>
    <col min="6146" max="6146" width="12.5703125" customWidth="1"/>
    <col min="6147" max="6148" width="24.7109375" customWidth="1"/>
    <col min="6149" max="6149" width="11" bestFit="1" customWidth="1"/>
    <col min="6150" max="6150" width="11.85546875" bestFit="1" customWidth="1"/>
    <col min="6151" max="6151" width="18.140625" customWidth="1"/>
    <col min="6152" max="6152" width="16" customWidth="1"/>
    <col min="6153" max="6153" width="39.140625" customWidth="1"/>
    <col min="6402" max="6402" width="12.5703125" customWidth="1"/>
    <col min="6403" max="6404" width="24.7109375" customWidth="1"/>
    <col min="6405" max="6405" width="11" bestFit="1" customWidth="1"/>
    <col min="6406" max="6406" width="11.85546875" bestFit="1" customWidth="1"/>
    <col min="6407" max="6407" width="18.140625" customWidth="1"/>
    <col min="6408" max="6408" width="16" customWidth="1"/>
    <col min="6409" max="6409" width="39.140625" customWidth="1"/>
    <col min="6658" max="6658" width="12.5703125" customWidth="1"/>
    <col min="6659" max="6660" width="24.7109375" customWidth="1"/>
    <col min="6661" max="6661" width="11" bestFit="1" customWidth="1"/>
    <col min="6662" max="6662" width="11.85546875" bestFit="1" customWidth="1"/>
    <col min="6663" max="6663" width="18.140625" customWidth="1"/>
    <col min="6664" max="6664" width="16" customWidth="1"/>
    <col min="6665" max="6665" width="39.140625" customWidth="1"/>
    <col min="6914" max="6914" width="12.5703125" customWidth="1"/>
    <col min="6915" max="6916" width="24.7109375" customWidth="1"/>
    <col min="6917" max="6917" width="11" bestFit="1" customWidth="1"/>
    <col min="6918" max="6918" width="11.85546875" bestFit="1" customWidth="1"/>
    <col min="6919" max="6919" width="18.140625" customWidth="1"/>
    <col min="6920" max="6920" width="16" customWidth="1"/>
    <col min="6921" max="6921" width="39.140625" customWidth="1"/>
    <col min="7170" max="7170" width="12.5703125" customWidth="1"/>
    <col min="7171" max="7172" width="24.7109375" customWidth="1"/>
    <col min="7173" max="7173" width="11" bestFit="1" customWidth="1"/>
    <col min="7174" max="7174" width="11.85546875" bestFit="1" customWidth="1"/>
    <col min="7175" max="7175" width="18.140625" customWidth="1"/>
    <col min="7176" max="7176" width="16" customWidth="1"/>
    <col min="7177" max="7177" width="39.140625" customWidth="1"/>
    <col min="7426" max="7426" width="12.5703125" customWidth="1"/>
    <col min="7427" max="7428" width="24.7109375" customWidth="1"/>
    <col min="7429" max="7429" width="11" bestFit="1" customWidth="1"/>
    <col min="7430" max="7430" width="11.85546875" bestFit="1" customWidth="1"/>
    <col min="7431" max="7431" width="18.140625" customWidth="1"/>
    <col min="7432" max="7432" width="16" customWidth="1"/>
    <col min="7433" max="7433" width="39.140625" customWidth="1"/>
    <col min="7682" max="7682" width="12.5703125" customWidth="1"/>
    <col min="7683" max="7684" width="24.7109375" customWidth="1"/>
    <col min="7685" max="7685" width="11" bestFit="1" customWidth="1"/>
    <col min="7686" max="7686" width="11.85546875" bestFit="1" customWidth="1"/>
    <col min="7687" max="7687" width="18.140625" customWidth="1"/>
    <col min="7688" max="7688" width="16" customWidth="1"/>
    <col min="7689" max="7689" width="39.140625" customWidth="1"/>
    <col min="7938" max="7938" width="12.5703125" customWidth="1"/>
    <col min="7939" max="7940" width="24.7109375" customWidth="1"/>
    <col min="7941" max="7941" width="11" bestFit="1" customWidth="1"/>
    <col min="7942" max="7942" width="11.85546875" bestFit="1" customWidth="1"/>
    <col min="7943" max="7943" width="18.140625" customWidth="1"/>
    <col min="7944" max="7944" width="16" customWidth="1"/>
    <col min="7945" max="7945" width="39.140625" customWidth="1"/>
    <col min="8194" max="8194" width="12.5703125" customWidth="1"/>
    <col min="8195" max="8196" width="24.7109375" customWidth="1"/>
    <col min="8197" max="8197" width="11" bestFit="1" customWidth="1"/>
    <col min="8198" max="8198" width="11.85546875" bestFit="1" customWidth="1"/>
    <col min="8199" max="8199" width="18.140625" customWidth="1"/>
    <col min="8200" max="8200" width="16" customWidth="1"/>
    <col min="8201" max="8201" width="39.140625" customWidth="1"/>
    <col min="8450" max="8450" width="12.5703125" customWidth="1"/>
    <col min="8451" max="8452" width="24.7109375" customWidth="1"/>
    <col min="8453" max="8453" width="11" bestFit="1" customWidth="1"/>
    <col min="8454" max="8454" width="11.85546875" bestFit="1" customWidth="1"/>
    <col min="8455" max="8455" width="18.140625" customWidth="1"/>
    <col min="8456" max="8456" width="16" customWidth="1"/>
    <col min="8457" max="8457" width="39.140625" customWidth="1"/>
    <col min="8706" max="8706" width="12.5703125" customWidth="1"/>
    <col min="8707" max="8708" width="24.7109375" customWidth="1"/>
    <col min="8709" max="8709" width="11" bestFit="1" customWidth="1"/>
    <col min="8710" max="8710" width="11.85546875" bestFit="1" customWidth="1"/>
    <col min="8711" max="8711" width="18.140625" customWidth="1"/>
    <col min="8712" max="8712" width="16" customWidth="1"/>
    <col min="8713" max="8713" width="39.140625" customWidth="1"/>
    <col min="8962" max="8962" width="12.5703125" customWidth="1"/>
    <col min="8963" max="8964" width="24.7109375" customWidth="1"/>
    <col min="8965" max="8965" width="11" bestFit="1" customWidth="1"/>
    <col min="8966" max="8966" width="11.85546875" bestFit="1" customWidth="1"/>
    <col min="8967" max="8967" width="18.140625" customWidth="1"/>
    <col min="8968" max="8968" width="16" customWidth="1"/>
    <col min="8969" max="8969" width="39.140625" customWidth="1"/>
    <col min="9218" max="9218" width="12.5703125" customWidth="1"/>
    <col min="9219" max="9220" width="24.7109375" customWidth="1"/>
    <col min="9221" max="9221" width="11" bestFit="1" customWidth="1"/>
    <col min="9222" max="9222" width="11.85546875" bestFit="1" customWidth="1"/>
    <col min="9223" max="9223" width="18.140625" customWidth="1"/>
    <col min="9224" max="9224" width="16" customWidth="1"/>
    <col min="9225" max="9225" width="39.140625" customWidth="1"/>
    <col min="9474" max="9474" width="12.5703125" customWidth="1"/>
    <col min="9475" max="9476" width="24.7109375" customWidth="1"/>
    <col min="9477" max="9477" width="11" bestFit="1" customWidth="1"/>
    <col min="9478" max="9478" width="11.85546875" bestFit="1" customWidth="1"/>
    <col min="9479" max="9479" width="18.140625" customWidth="1"/>
    <col min="9480" max="9480" width="16" customWidth="1"/>
    <col min="9481" max="9481" width="39.140625" customWidth="1"/>
    <col min="9730" max="9730" width="12.5703125" customWidth="1"/>
    <col min="9731" max="9732" width="24.7109375" customWidth="1"/>
    <col min="9733" max="9733" width="11" bestFit="1" customWidth="1"/>
    <col min="9734" max="9734" width="11.85546875" bestFit="1" customWidth="1"/>
    <col min="9735" max="9735" width="18.140625" customWidth="1"/>
    <col min="9736" max="9736" width="16" customWidth="1"/>
    <col min="9737" max="9737" width="39.140625" customWidth="1"/>
    <col min="9986" max="9986" width="12.5703125" customWidth="1"/>
    <col min="9987" max="9988" width="24.7109375" customWidth="1"/>
    <col min="9989" max="9989" width="11" bestFit="1" customWidth="1"/>
    <col min="9990" max="9990" width="11.85546875" bestFit="1" customWidth="1"/>
    <col min="9991" max="9991" width="18.140625" customWidth="1"/>
    <col min="9992" max="9992" width="16" customWidth="1"/>
    <col min="9993" max="9993" width="39.140625" customWidth="1"/>
    <col min="10242" max="10242" width="12.5703125" customWidth="1"/>
    <col min="10243" max="10244" width="24.7109375" customWidth="1"/>
    <col min="10245" max="10245" width="11" bestFit="1" customWidth="1"/>
    <col min="10246" max="10246" width="11.85546875" bestFit="1" customWidth="1"/>
    <col min="10247" max="10247" width="18.140625" customWidth="1"/>
    <col min="10248" max="10248" width="16" customWidth="1"/>
    <col min="10249" max="10249" width="39.140625" customWidth="1"/>
    <col min="10498" max="10498" width="12.5703125" customWidth="1"/>
    <col min="10499" max="10500" width="24.7109375" customWidth="1"/>
    <col min="10501" max="10501" width="11" bestFit="1" customWidth="1"/>
    <col min="10502" max="10502" width="11.85546875" bestFit="1" customWidth="1"/>
    <col min="10503" max="10503" width="18.140625" customWidth="1"/>
    <col min="10504" max="10504" width="16" customWidth="1"/>
    <col min="10505" max="10505" width="39.140625" customWidth="1"/>
    <col min="10754" max="10754" width="12.5703125" customWidth="1"/>
    <col min="10755" max="10756" width="24.7109375" customWidth="1"/>
    <col min="10757" max="10757" width="11" bestFit="1" customWidth="1"/>
    <col min="10758" max="10758" width="11.85546875" bestFit="1" customWidth="1"/>
    <col min="10759" max="10759" width="18.140625" customWidth="1"/>
    <col min="10760" max="10760" width="16" customWidth="1"/>
    <col min="10761" max="10761" width="39.140625" customWidth="1"/>
    <col min="11010" max="11010" width="12.5703125" customWidth="1"/>
    <col min="11011" max="11012" width="24.7109375" customWidth="1"/>
    <col min="11013" max="11013" width="11" bestFit="1" customWidth="1"/>
    <col min="11014" max="11014" width="11.85546875" bestFit="1" customWidth="1"/>
    <col min="11015" max="11015" width="18.140625" customWidth="1"/>
    <col min="11016" max="11016" width="16" customWidth="1"/>
    <col min="11017" max="11017" width="39.140625" customWidth="1"/>
    <col min="11266" max="11266" width="12.5703125" customWidth="1"/>
    <col min="11267" max="11268" width="24.7109375" customWidth="1"/>
    <col min="11269" max="11269" width="11" bestFit="1" customWidth="1"/>
    <col min="11270" max="11270" width="11.85546875" bestFit="1" customWidth="1"/>
    <col min="11271" max="11271" width="18.140625" customWidth="1"/>
    <col min="11272" max="11272" width="16" customWidth="1"/>
    <col min="11273" max="11273" width="39.140625" customWidth="1"/>
    <col min="11522" max="11522" width="12.5703125" customWidth="1"/>
    <col min="11523" max="11524" width="24.7109375" customWidth="1"/>
    <col min="11525" max="11525" width="11" bestFit="1" customWidth="1"/>
    <col min="11526" max="11526" width="11.85546875" bestFit="1" customWidth="1"/>
    <col min="11527" max="11527" width="18.140625" customWidth="1"/>
    <col min="11528" max="11528" width="16" customWidth="1"/>
    <col min="11529" max="11529" width="39.140625" customWidth="1"/>
    <col min="11778" max="11778" width="12.5703125" customWidth="1"/>
    <col min="11779" max="11780" width="24.7109375" customWidth="1"/>
    <col min="11781" max="11781" width="11" bestFit="1" customWidth="1"/>
    <col min="11782" max="11782" width="11.85546875" bestFit="1" customWidth="1"/>
    <col min="11783" max="11783" width="18.140625" customWidth="1"/>
    <col min="11784" max="11784" width="16" customWidth="1"/>
    <col min="11785" max="11785" width="39.140625" customWidth="1"/>
    <col min="12034" max="12034" width="12.5703125" customWidth="1"/>
    <col min="12035" max="12036" width="24.7109375" customWidth="1"/>
    <col min="12037" max="12037" width="11" bestFit="1" customWidth="1"/>
    <col min="12038" max="12038" width="11.85546875" bestFit="1" customWidth="1"/>
    <col min="12039" max="12039" width="18.140625" customWidth="1"/>
    <col min="12040" max="12040" width="16" customWidth="1"/>
    <col min="12041" max="12041" width="39.140625" customWidth="1"/>
    <col min="12290" max="12290" width="12.5703125" customWidth="1"/>
    <col min="12291" max="12292" width="24.7109375" customWidth="1"/>
    <col min="12293" max="12293" width="11" bestFit="1" customWidth="1"/>
    <col min="12294" max="12294" width="11.85546875" bestFit="1" customWidth="1"/>
    <col min="12295" max="12295" width="18.140625" customWidth="1"/>
    <col min="12296" max="12296" width="16" customWidth="1"/>
    <col min="12297" max="12297" width="39.140625" customWidth="1"/>
    <col min="12546" max="12546" width="12.5703125" customWidth="1"/>
    <col min="12547" max="12548" width="24.7109375" customWidth="1"/>
    <col min="12549" max="12549" width="11" bestFit="1" customWidth="1"/>
    <col min="12550" max="12550" width="11.85546875" bestFit="1" customWidth="1"/>
    <col min="12551" max="12551" width="18.140625" customWidth="1"/>
    <col min="12552" max="12552" width="16" customWidth="1"/>
    <col min="12553" max="12553" width="39.140625" customWidth="1"/>
    <col min="12802" max="12802" width="12.5703125" customWidth="1"/>
    <col min="12803" max="12804" width="24.7109375" customWidth="1"/>
    <col min="12805" max="12805" width="11" bestFit="1" customWidth="1"/>
    <col min="12806" max="12806" width="11.85546875" bestFit="1" customWidth="1"/>
    <col min="12807" max="12807" width="18.140625" customWidth="1"/>
    <col min="12808" max="12808" width="16" customWidth="1"/>
    <col min="12809" max="12809" width="39.140625" customWidth="1"/>
    <col min="13058" max="13058" width="12.5703125" customWidth="1"/>
    <col min="13059" max="13060" width="24.7109375" customWidth="1"/>
    <col min="13061" max="13061" width="11" bestFit="1" customWidth="1"/>
    <col min="13062" max="13062" width="11.85546875" bestFit="1" customWidth="1"/>
    <col min="13063" max="13063" width="18.140625" customWidth="1"/>
    <col min="13064" max="13064" width="16" customWidth="1"/>
    <col min="13065" max="13065" width="39.140625" customWidth="1"/>
    <col min="13314" max="13314" width="12.5703125" customWidth="1"/>
    <col min="13315" max="13316" width="24.7109375" customWidth="1"/>
    <col min="13317" max="13317" width="11" bestFit="1" customWidth="1"/>
    <col min="13318" max="13318" width="11.85546875" bestFit="1" customWidth="1"/>
    <col min="13319" max="13319" width="18.140625" customWidth="1"/>
    <col min="13320" max="13320" width="16" customWidth="1"/>
    <col min="13321" max="13321" width="39.140625" customWidth="1"/>
    <col min="13570" max="13570" width="12.5703125" customWidth="1"/>
    <col min="13571" max="13572" width="24.7109375" customWidth="1"/>
    <col min="13573" max="13573" width="11" bestFit="1" customWidth="1"/>
    <col min="13574" max="13574" width="11.85546875" bestFit="1" customWidth="1"/>
    <col min="13575" max="13575" width="18.140625" customWidth="1"/>
    <col min="13576" max="13576" width="16" customWidth="1"/>
    <col min="13577" max="13577" width="39.140625" customWidth="1"/>
    <col min="13826" max="13826" width="12.5703125" customWidth="1"/>
    <col min="13827" max="13828" width="24.7109375" customWidth="1"/>
    <col min="13829" max="13829" width="11" bestFit="1" customWidth="1"/>
    <col min="13830" max="13830" width="11.85546875" bestFit="1" customWidth="1"/>
    <col min="13831" max="13831" width="18.140625" customWidth="1"/>
    <col min="13832" max="13832" width="16" customWidth="1"/>
    <col min="13833" max="13833" width="39.140625" customWidth="1"/>
    <col min="14082" max="14082" width="12.5703125" customWidth="1"/>
    <col min="14083" max="14084" width="24.7109375" customWidth="1"/>
    <col min="14085" max="14085" width="11" bestFit="1" customWidth="1"/>
    <col min="14086" max="14086" width="11.85546875" bestFit="1" customWidth="1"/>
    <col min="14087" max="14087" width="18.140625" customWidth="1"/>
    <col min="14088" max="14088" width="16" customWidth="1"/>
    <col min="14089" max="14089" width="39.140625" customWidth="1"/>
    <col min="14338" max="14338" width="12.5703125" customWidth="1"/>
    <col min="14339" max="14340" width="24.7109375" customWidth="1"/>
    <col min="14341" max="14341" width="11" bestFit="1" customWidth="1"/>
    <col min="14342" max="14342" width="11.85546875" bestFit="1" customWidth="1"/>
    <col min="14343" max="14343" width="18.140625" customWidth="1"/>
    <col min="14344" max="14344" width="16" customWidth="1"/>
    <col min="14345" max="14345" width="39.140625" customWidth="1"/>
    <col min="14594" max="14594" width="12.5703125" customWidth="1"/>
    <col min="14595" max="14596" width="24.7109375" customWidth="1"/>
    <col min="14597" max="14597" width="11" bestFit="1" customWidth="1"/>
    <col min="14598" max="14598" width="11.85546875" bestFit="1" customWidth="1"/>
    <col min="14599" max="14599" width="18.140625" customWidth="1"/>
    <col min="14600" max="14600" width="16" customWidth="1"/>
    <col min="14601" max="14601" width="39.140625" customWidth="1"/>
    <col min="14850" max="14850" width="12.5703125" customWidth="1"/>
    <col min="14851" max="14852" width="24.7109375" customWidth="1"/>
    <col min="14853" max="14853" width="11" bestFit="1" customWidth="1"/>
    <col min="14854" max="14854" width="11.85546875" bestFit="1" customWidth="1"/>
    <col min="14855" max="14855" width="18.140625" customWidth="1"/>
    <col min="14856" max="14856" width="16" customWidth="1"/>
    <col min="14857" max="14857" width="39.140625" customWidth="1"/>
    <col min="15106" max="15106" width="12.5703125" customWidth="1"/>
    <col min="15107" max="15108" width="24.7109375" customWidth="1"/>
    <col min="15109" max="15109" width="11" bestFit="1" customWidth="1"/>
    <col min="15110" max="15110" width="11.85546875" bestFit="1" customWidth="1"/>
    <col min="15111" max="15111" width="18.140625" customWidth="1"/>
    <col min="15112" max="15112" width="16" customWidth="1"/>
    <col min="15113" max="15113" width="39.140625" customWidth="1"/>
    <col min="15362" max="15362" width="12.5703125" customWidth="1"/>
    <col min="15363" max="15364" width="24.7109375" customWidth="1"/>
    <col min="15365" max="15365" width="11" bestFit="1" customWidth="1"/>
    <col min="15366" max="15366" width="11.85546875" bestFit="1" customWidth="1"/>
    <col min="15367" max="15367" width="18.140625" customWidth="1"/>
    <col min="15368" max="15368" width="16" customWidth="1"/>
    <col min="15369" max="15369" width="39.140625" customWidth="1"/>
    <col min="15618" max="15618" width="12.5703125" customWidth="1"/>
    <col min="15619" max="15620" width="24.7109375" customWidth="1"/>
    <col min="15621" max="15621" width="11" bestFit="1" customWidth="1"/>
    <col min="15622" max="15622" width="11.85546875" bestFit="1" customWidth="1"/>
    <col min="15623" max="15623" width="18.140625" customWidth="1"/>
    <col min="15624" max="15624" width="16" customWidth="1"/>
    <col min="15625" max="15625" width="39.140625" customWidth="1"/>
    <col min="15874" max="15874" width="12.5703125" customWidth="1"/>
    <col min="15875" max="15876" width="24.7109375" customWidth="1"/>
    <col min="15877" max="15877" width="11" bestFit="1" customWidth="1"/>
    <col min="15878" max="15878" width="11.85546875" bestFit="1" customWidth="1"/>
    <col min="15879" max="15879" width="18.140625" customWidth="1"/>
    <col min="15880" max="15880" width="16" customWidth="1"/>
    <col min="15881" max="15881" width="39.140625" customWidth="1"/>
    <col min="16130" max="16130" width="12.5703125" customWidth="1"/>
    <col min="16131" max="16132" width="24.7109375" customWidth="1"/>
    <col min="16133" max="16133" width="11" bestFit="1" customWidth="1"/>
    <col min="16134" max="16134" width="11.85546875" bestFit="1" customWidth="1"/>
    <col min="16135" max="16135" width="18.140625" customWidth="1"/>
    <col min="16136" max="16136" width="16" customWidth="1"/>
    <col min="16137" max="16137" width="39.140625" customWidth="1"/>
  </cols>
  <sheetData>
    <row r="1" spans="1:29" ht="23.25" x14ac:dyDescent="0.35">
      <c r="C1" s="16"/>
      <c r="D1" s="16"/>
      <c r="I1" s="18"/>
      <c r="AC1" t="s">
        <v>39</v>
      </c>
    </row>
    <row r="2" spans="1:29" ht="28.5" x14ac:dyDescent="0.45">
      <c r="C2" s="100" t="s">
        <v>28</v>
      </c>
      <c r="D2" s="100"/>
      <c r="E2" s="100"/>
      <c r="F2" s="100"/>
      <c r="G2" s="100"/>
      <c r="H2" s="100"/>
      <c r="AC2" t="s">
        <v>40</v>
      </c>
    </row>
    <row r="3" spans="1:29" ht="18" x14ac:dyDescent="0.35">
      <c r="H3" s="19"/>
      <c r="I3" s="20"/>
      <c r="AC3" t="s">
        <v>41</v>
      </c>
    </row>
    <row r="4" spans="1:29" ht="15.75" x14ac:dyDescent="0.3">
      <c r="I4" s="21" t="s">
        <v>42</v>
      </c>
    </row>
    <row r="5" spans="1:29" ht="25.5" x14ac:dyDescent="0.25">
      <c r="A5" s="22" t="s">
        <v>43</v>
      </c>
      <c r="B5" s="23" t="s">
        <v>44</v>
      </c>
      <c r="C5" s="22" t="s">
        <v>45</v>
      </c>
      <c r="D5" s="22" t="s">
        <v>46</v>
      </c>
      <c r="E5" s="23" t="s">
        <v>47</v>
      </c>
      <c r="F5" s="23" t="s">
        <v>48</v>
      </c>
      <c r="G5" s="23" t="s">
        <v>49</v>
      </c>
      <c r="H5" s="22" t="s">
        <v>50</v>
      </c>
      <c r="I5" s="22" t="s">
        <v>51</v>
      </c>
    </row>
    <row r="6" spans="1:29" x14ac:dyDescent="0.25">
      <c r="A6" s="24">
        <v>1</v>
      </c>
      <c r="B6" s="24"/>
      <c r="C6" s="25"/>
      <c r="D6" s="25"/>
      <c r="E6" s="26"/>
      <c r="F6" s="26"/>
      <c r="G6" s="27"/>
      <c r="H6" s="28"/>
      <c r="I6" s="28"/>
    </row>
    <row r="7" spans="1:29" x14ac:dyDescent="0.25">
      <c r="A7" s="29">
        <v>2</v>
      </c>
      <c r="B7" s="29"/>
      <c r="C7" s="30"/>
      <c r="D7" s="30"/>
      <c r="E7" s="31"/>
      <c r="F7" s="31"/>
      <c r="G7" s="32"/>
      <c r="H7" s="28"/>
      <c r="I7" s="33"/>
    </row>
    <row r="8" spans="1:29" x14ac:dyDescent="0.25">
      <c r="A8" s="29">
        <v>3</v>
      </c>
      <c r="B8" s="29"/>
      <c r="C8" s="30"/>
      <c r="D8" s="30"/>
      <c r="E8" s="31"/>
      <c r="F8" s="31"/>
      <c r="G8" s="32"/>
      <c r="H8" s="28"/>
      <c r="I8" s="33"/>
    </row>
    <row r="9" spans="1:29" x14ac:dyDescent="0.25">
      <c r="A9" s="29">
        <v>4</v>
      </c>
      <c r="B9" s="29"/>
      <c r="C9" s="30"/>
      <c r="D9" s="30"/>
      <c r="E9" s="31"/>
      <c r="F9" s="31"/>
      <c r="G9" s="34"/>
      <c r="H9" s="28"/>
      <c r="I9" s="33"/>
    </row>
    <row r="10" spans="1:29" x14ac:dyDescent="0.25">
      <c r="A10" s="29">
        <v>5</v>
      </c>
      <c r="B10" s="29"/>
      <c r="C10" s="30"/>
      <c r="D10" s="30"/>
      <c r="E10" s="31"/>
      <c r="F10" s="31"/>
      <c r="G10" s="34"/>
      <c r="H10" s="28"/>
      <c r="I10" s="33"/>
    </row>
    <row r="11" spans="1:29" x14ac:dyDescent="0.25">
      <c r="A11" s="29">
        <v>6</v>
      </c>
      <c r="B11" s="29"/>
      <c r="C11" s="30"/>
      <c r="D11" s="30"/>
      <c r="E11" s="31"/>
      <c r="F11" s="31"/>
      <c r="G11" s="34"/>
      <c r="H11" s="28"/>
      <c r="I11" s="33"/>
    </row>
    <row r="12" spans="1:29" x14ac:dyDescent="0.25">
      <c r="A12" s="29">
        <v>7</v>
      </c>
      <c r="B12" s="29"/>
      <c r="C12" s="30"/>
      <c r="D12" s="30"/>
      <c r="E12" s="31"/>
      <c r="F12" s="31"/>
      <c r="G12" s="34"/>
      <c r="H12" s="28"/>
      <c r="I12" s="33"/>
    </row>
    <row r="13" spans="1:29" x14ac:dyDescent="0.25">
      <c r="A13" s="29">
        <v>8</v>
      </c>
      <c r="B13" s="29"/>
      <c r="C13" s="30"/>
      <c r="D13" s="30"/>
      <c r="E13" s="31"/>
      <c r="F13" s="31"/>
      <c r="G13" s="34"/>
      <c r="H13" s="28"/>
      <c r="I13" s="33"/>
    </row>
    <row r="14" spans="1:29" x14ac:dyDescent="0.25">
      <c r="A14" s="29">
        <v>9</v>
      </c>
      <c r="B14" s="29"/>
      <c r="C14" s="30"/>
      <c r="D14" s="30"/>
      <c r="E14" s="31"/>
      <c r="F14" s="31"/>
      <c r="G14" s="27"/>
      <c r="H14" s="28"/>
      <c r="I14" s="33"/>
    </row>
    <row r="15" spans="1:29" x14ac:dyDescent="0.25">
      <c r="A15" s="29">
        <v>10</v>
      </c>
      <c r="B15" s="29"/>
      <c r="C15" s="30"/>
      <c r="D15" s="30"/>
      <c r="E15" s="31"/>
      <c r="F15" s="31"/>
      <c r="G15" s="34"/>
      <c r="H15" s="28"/>
      <c r="I15" s="33"/>
    </row>
    <row r="16" spans="1:29" x14ac:dyDescent="0.25">
      <c r="A16" s="29">
        <v>11</v>
      </c>
      <c r="B16" s="29"/>
      <c r="C16" s="30"/>
      <c r="D16" s="30"/>
      <c r="E16" s="31"/>
      <c r="F16" s="31"/>
      <c r="G16" s="34"/>
      <c r="H16" s="28"/>
      <c r="I16" s="33"/>
    </row>
    <row r="17" spans="1:9" x14ac:dyDescent="0.25">
      <c r="A17" s="29">
        <v>12</v>
      </c>
      <c r="B17" s="29"/>
      <c r="C17" s="30"/>
      <c r="D17" s="30"/>
      <c r="E17" s="31"/>
      <c r="F17" s="31"/>
      <c r="G17" s="34"/>
      <c r="H17" s="28"/>
      <c r="I17" s="33"/>
    </row>
    <row r="18" spans="1:9" x14ac:dyDescent="0.25">
      <c r="A18" s="29">
        <v>13</v>
      </c>
      <c r="B18" s="29"/>
      <c r="C18" s="30"/>
      <c r="D18" s="30"/>
      <c r="E18" s="31"/>
      <c r="F18" s="31"/>
      <c r="G18" s="34"/>
      <c r="H18" s="28"/>
      <c r="I18" s="33"/>
    </row>
    <row r="19" spans="1:9" x14ac:dyDescent="0.25">
      <c r="A19" s="29">
        <v>14</v>
      </c>
      <c r="B19" s="29"/>
      <c r="C19" s="30"/>
      <c r="D19" s="30"/>
      <c r="E19" s="31"/>
      <c r="F19" s="31"/>
      <c r="G19" s="34"/>
      <c r="H19" s="28"/>
      <c r="I19" s="33"/>
    </row>
    <row r="20" spans="1:9" x14ac:dyDescent="0.25">
      <c r="A20" s="29">
        <v>15</v>
      </c>
      <c r="B20" s="29"/>
      <c r="C20" s="30"/>
      <c r="D20" s="30"/>
      <c r="E20" s="31"/>
      <c r="F20" s="31"/>
      <c r="G20" s="34"/>
      <c r="H20" s="28"/>
      <c r="I20" s="33"/>
    </row>
    <row r="21" spans="1:9" x14ac:dyDescent="0.25">
      <c r="A21" s="29">
        <v>16</v>
      </c>
      <c r="B21" s="29"/>
      <c r="C21" s="30"/>
      <c r="D21" s="30"/>
      <c r="E21" s="31"/>
      <c r="F21" s="31"/>
      <c r="G21" s="34"/>
      <c r="H21" s="28"/>
      <c r="I21" s="33"/>
    </row>
    <row r="22" spans="1:9" x14ac:dyDescent="0.25">
      <c r="A22" s="29">
        <v>17</v>
      </c>
      <c r="B22" s="29"/>
      <c r="C22" s="30"/>
      <c r="D22" s="30"/>
      <c r="E22" s="31"/>
      <c r="F22" s="31"/>
      <c r="G22" s="34"/>
      <c r="H22" s="28"/>
      <c r="I22" s="33"/>
    </row>
    <row r="23" spans="1:9" x14ac:dyDescent="0.25">
      <c r="A23" s="35">
        <v>18</v>
      </c>
      <c r="B23" s="35"/>
      <c r="C23" s="36"/>
      <c r="D23" s="36"/>
      <c r="E23" s="37"/>
      <c r="F23" s="37"/>
      <c r="G23" s="38"/>
      <c r="H23" s="28"/>
      <c r="I23" s="39"/>
    </row>
    <row r="24" spans="1:9" x14ac:dyDescent="0.25">
      <c r="A24" s="40">
        <v>19</v>
      </c>
      <c r="B24" s="40"/>
      <c r="C24" s="41"/>
      <c r="D24" s="41"/>
      <c r="E24" s="42"/>
      <c r="F24" s="42"/>
      <c r="G24" s="43"/>
      <c r="H24" s="28"/>
      <c r="I24" s="10"/>
    </row>
    <row r="25" spans="1:9" x14ac:dyDescent="0.25">
      <c r="A25" s="40">
        <v>20</v>
      </c>
      <c r="B25" s="40"/>
      <c r="C25" s="41"/>
      <c r="D25" s="41"/>
      <c r="E25" s="42"/>
      <c r="F25" s="42"/>
      <c r="G25" s="43"/>
      <c r="H25" s="28"/>
      <c r="I25" s="39"/>
    </row>
    <row r="26" spans="1:9" x14ac:dyDescent="0.25">
      <c r="A26" s="40">
        <v>21</v>
      </c>
      <c r="B26" s="40"/>
      <c r="C26" s="41"/>
      <c r="D26" s="41"/>
      <c r="E26" s="42"/>
      <c r="F26" s="42"/>
      <c r="G26" s="43"/>
      <c r="H26" s="28"/>
      <c r="I26" s="39"/>
    </row>
    <row r="27" spans="1:9" x14ac:dyDescent="0.25">
      <c r="A27" s="40"/>
      <c r="B27" s="40"/>
      <c r="C27" s="41"/>
      <c r="D27" s="41"/>
      <c r="E27" s="42"/>
      <c r="F27" s="42"/>
      <c r="G27" s="43"/>
      <c r="H27" s="28"/>
      <c r="I27" s="10"/>
    </row>
    <row r="28" spans="1:9" x14ac:dyDescent="0.25">
      <c r="A28" s="40"/>
      <c r="B28" s="40"/>
      <c r="C28" s="41"/>
      <c r="D28" s="41"/>
      <c r="E28" s="42"/>
      <c r="F28" s="42"/>
      <c r="G28" s="43"/>
      <c r="H28" s="28"/>
      <c r="I28" s="10"/>
    </row>
    <row r="29" spans="1:9" x14ac:dyDescent="0.25">
      <c r="A29" s="40"/>
      <c r="B29" s="40"/>
      <c r="C29" s="41"/>
      <c r="D29" s="41"/>
      <c r="E29" s="42"/>
      <c r="F29" s="42"/>
      <c r="G29" s="43"/>
      <c r="H29" s="28"/>
      <c r="I29" s="10"/>
    </row>
    <row r="30" spans="1:9" x14ac:dyDescent="0.25">
      <c r="A30" s="40"/>
      <c r="B30" s="40"/>
      <c r="C30" s="41"/>
      <c r="D30" s="41"/>
      <c r="E30" s="42"/>
      <c r="F30" s="42"/>
      <c r="G30" s="43"/>
      <c r="H30" s="28"/>
      <c r="I30" s="10"/>
    </row>
    <row r="31" spans="1:9" x14ac:dyDescent="0.25">
      <c r="A31" s="40"/>
      <c r="B31" s="40"/>
      <c r="C31" s="44"/>
      <c r="D31" s="44"/>
      <c r="E31" s="42"/>
      <c r="F31" s="42"/>
      <c r="G31" s="44"/>
      <c r="H31" s="28"/>
      <c r="I31" s="10"/>
    </row>
    <row r="32" spans="1:9" x14ac:dyDescent="0.25">
      <c r="A32" s="40"/>
      <c r="B32" s="40"/>
      <c r="C32" s="41"/>
      <c r="D32" s="41"/>
      <c r="E32" s="42"/>
      <c r="F32" s="42"/>
      <c r="G32" s="43"/>
      <c r="H32" s="28"/>
      <c r="I32" s="10"/>
    </row>
    <row r="33" spans="1:9" x14ac:dyDescent="0.25">
      <c r="A33" s="40"/>
      <c r="B33" s="40"/>
      <c r="C33" s="41"/>
      <c r="D33" s="41"/>
      <c r="E33" s="42"/>
      <c r="F33" s="42"/>
      <c r="G33" s="43"/>
      <c r="H33" s="28"/>
      <c r="I33" s="10"/>
    </row>
    <row r="34" spans="1:9" x14ac:dyDescent="0.25">
      <c r="A34" s="40"/>
      <c r="B34" s="40"/>
      <c r="C34" s="41"/>
      <c r="D34" s="41"/>
      <c r="E34" s="42"/>
      <c r="F34" s="42"/>
      <c r="G34" s="43"/>
      <c r="H34" s="28"/>
      <c r="I34" s="10"/>
    </row>
    <row r="35" spans="1:9" x14ac:dyDescent="0.25">
      <c r="A35" s="40"/>
      <c r="B35" s="40"/>
      <c r="C35" s="41"/>
      <c r="D35" s="41"/>
      <c r="E35" s="42"/>
      <c r="F35" s="42"/>
      <c r="G35" s="43"/>
      <c r="H35" s="28"/>
      <c r="I35" s="10"/>
    </row>
    <row r="36" spans="1:9" x14ac:dyDescent="0.25">
      <c r="A36" s="40"/>
      <c r="B36" s="40"/>
      <c r="C36" s="41"/>
      <c r="D36" s="41"/>
      <c r="E36" s="42"/>
      <c r="F36" s="42"/>
      <c r="G36" s="43"/>
      <c r="H36" s="28"/>
      <c r="I36" s="10"/>
    </row>
    <row r="37" spans="1:9" x14ac:dyDescent="0.25">
      <c r="A37" s="40"/>
      <c r="B37" s="40"/>
      <c r="C37" s="41"/>
      <c r="D37" s="41"/>
      <c r="E37" s="42"/>
      <c r="F37" s="42"/>
      <c r="G37" s="45"/>
      <c r="H37" s="28"/>
      <c r="I37" s="10"/>
    </row>
    <row r="38" spans="1:9" x14ac:dyDescent="0.25">
      <c r="A38" s="40"/>
      <c r="B38" s="40"/>
      <c r="C38" s="41"/>
      <c r="D38" s="41"/>
      <c r="E38" s="42"/>
      <c r="F38" s="42"/>
      <c r="G38" s="43"/>
      <c r="H38" s="28"/>
      <c r="I38" s="10"/>
    </row>
    <row r="39" spans="1:9" x14ac:dyDescent="0.25">
      <c r="A39" s="40"/>
      <c r="B39" s="40"/>
      <c r="C39" s="41"/>
      <c r="D39" s="41"/>
      <c r="E39" s="42"/>
      <c r="F39" s="42"/>
      <c r="G39" s="43"/>
      <c r="H39" s="28"/>
      <c r="I39" s="10"/>
    </row>
    <row r="40" spans="1:9" x14ac:dyDescent="0.25">
      <c r="A40" s="40"/>
      <c r="B40" s="40"/>
      <c r="C40" s="41"/>
      <c r="D40" s="41"/>
      <c r="E40" s="42"/>
      <c r="F40" s="42"/>
      <c r="G40" s="43"/>
      <c r="H40" s="28"/>
      <c r="I40" s="10"/>
    </row>
    <row r="41" spans="1:9" x14ac:dyDescent="0.25">
      <c r="A41" s="40"/>
      <c r="B41" s="40"/>
      <c r="C41" s="41"/>
      <c r="D41" s="41"/>
      <c r="E41" s="42"/>
      <c r="F41" s="42"/>
      <c r="G41" s="43"/>
      <c r="H41" s="28"/>
      <c r="I41" s="10"/>
    </row>
    <row r="42" spans="1:9" x14ac:dyDescent="0.25">
      <c r="A42" s="40"/>
      <c r="B42" s="40"/>
      <c r="C42" s="41"/>
      <c r="D42" s="41"/>
      <c r="E42" s="42"/>
      <c r="F42" s="42"/>
      <c r="G42" s="43"/>
      <c r="H42" s="28"/>
      <c r="I42" s="10"/>
    </row>
    <row r="43" spans="1:9" x14ac:dyDescent="0.25">
      <c r="A43" s="40"/>
      <c r="B43" s="40"/>
      <c r="C43" s="41"/>
      <c r="D43" s="41"/>
      <c r="E43" s="42"/>
      <c r="F43" s="42"/>
      <c r="G43" s="43"/>
      <c r="H43" s="28"/>
      <c r="I43" s="10"/>
    </row>
    <row r="44" spans="1:9" x14ac:dyDescent="0.25">
      <c r="A44" s="40"/>
      <c r="B44" s="40"/>
      <c r="C44" s="41"/>
      <c r="D44" s="41"/>
      <c r="E44" s="42"/>
      <c r="F44" s="42"/>
      <c r="G44" s="43"/>
      <c r="H44" s="28"/>
      <c r="I44" s="10"/>
    </row>
    <row r="45" spans="1:9" x14ac:dyDescent="0.25">
      <c r="A45" s="40"/>
      <c r="B45" s="40"/>
      <c r="C45" s="41"/>
      <c r="D45" s="41"/>
      <c r="E45" s="42"/>
      <c r="F45" s="42"/>
      <c r="G45" s="43"/>
      <c r="H45" s="28"/>
      <c r="I45" s="10"/>
    </row>
    <row r="46" spans="1:9" x14ac:dyDescent="0.25">
      <c r="A46" s="40"/>
      <c r="B46" s="40"/>
      <c r="C46" s="41"/>
      <c r="D46" s="41"/>
      <c r="E46" s="42"/>
      <c r="F46" s="42"/>
      <c r="G46" s="43"/>
      <c r="H46" s="28"/>
      <c r="I46" s="11"/>
    </row>
    <row r="47" spans="1:9" x14ac:dyDescent="0.25">
      <c r="A47" s="40"/>
      <c r="B47" s="40"/>
      <c r="C47" s="41"/>
      <c r="D47" s="41"/>
      <c r="E47" s="42"/>
      <c r="F47" s="42"/>
      <c r="G47" s="43"/>
      <c r="H47" s="28"/>
      <c r="I47" s="11"/>
    </row>
    <row r="48" spans="1:9" x14ac:dyDescent="0.25">
      <c r="A48" s="40"/>
      <c r="B48" s="40"/>
      <c r="C48" s="41"/>
      <c r="D48" s="41"/>
      <c r="E48" s="42"/>
      <c r="F48" s="42"/>
      <c r="G48" s="43"/>
      <c r="H48" s="28"/>
      <c r="I48" s="11"/>
    </row>
    <row r="49" spans="1:9" x14ac:dyDescent="0.25">
      <c r="A49" s="40"/>
      <c r="B49" s="40"/>
      <c r="C49" s="41"/>
      <c r="D49" s="41"/>
      <c r="E49" s="42"/>
      <c r="F49" s="42"/>
      <c r="G49" s="43"/>
      <c r="H49" s="28"/>
      <c r="I49" s="10"/>
    </row>
    <row r="50" spans="1:9" x14ac:dyDescent="0.25">
      <c r="A50" s="40"/>
      <c r="B50" s="40"/>
      <c r="C50" s="41"/>
      <c r="D50" s="41"/>
      <c r="E50" s="42"/>
      <c r="F50" s="42"/>
      <c r="G50" s="43"/>
      <c r="H50" s="28"/>
      <c r="I50" s="10"/>
    </row>
    <row r="51" spans="1:9" x14ac:dyDescent="0.25">
      <c r="A51" s="40"/>
      <c r="B51" s="40"/>
      <c r="C51" s="41"/>
      <c r="D51" s="41"/>
      <c r="E51" s="42"/>
      <c r="F51" s="42"/>
      <c r="G51" s="43"/>
      <c r="H51" s="28"/>
      <c r="I51" s="10"/>
    </row>
    <row r="52" spans="1:9" x14ac:dyDescent="0.25">
      <c r="A52" s="46"/>
      <c r="B52" s="46"/>
      <c r="C52" s="47"/>
      <c r="D52" s="47"/>
      <c r="E52" s="48"/>
      <c r="F52" s="48"/>
      <c r="G52" s="49"/>
      <c r="H52" s="50"/>
      <c r="I52" s="51"/>
    </row>
    <row r="53" spans="1:9" x14ac:dyDescent="0.25">
      <c r="A53" s="40"/>
      <c r="B53" s="40"/>
      <c r="C53" s="41"/>
      <c r="D53" s="41"/>
      <c r="E53" s="42"/>
      <c r="F53" s="10"/>
      <c r="G53" s="44"/>
      <c r="H53" s="52"/>
      <c r="I53" s="10"/>
    </row>
    <row r="54" spans="1:9" x14ac:dyDescent="0.25">
      <c r="A54" s="40"/>
      <c r="B54" s="40"/>
      <c r="C54" s="41"/>
      <c r="D54" s="41"/>
      <c r="E54" s="42"/>
      <c r="F54" s="10"/>
      <c r="G54" s="44"/>
      <c r="H54" s="52"/>
      <c r="I54" s="10"/>
    </row>
    <row r="55" spans="1:9" x14ac:dyDescent="0.25">
      <c r="A55" s="40"/>
      <c r="B55" s="40"/>
      <c r="C55" s="10"/>
      <c r="D55" s="10"/>
      <c r="E55" s="42"/>
      <c r="F55" s="10"/>
      <c r="G55" s="44"/>
      <c r="H55" s="52"/>
      <c r="I55" s="10"/>
    </row>
    <row r="56" spans="1:9" x14ac:dyDescent="0.25">
      <c r="A56" s="40"/>
      <c r="B56" s="40"/>
      <c r="C56" s="41"/>
      <c r="D56" s="41"/>
      <c r="E56" s="42"/>
      <c r="F56" s="10"/>
      <c r="G56" s="44"/>
      <c r="H56" s="52"/>
      <c r="I56" s="10"/>
    </row>
    <row r="57" spans="1:9" x14ac:dyDescent="0.25">
      <c r="A57" s="40"/>
      <c r="B57" s="40"/>
      <c r="C57" s="41"/>
      <c r="D57" s="41"/>
      <c r="E57" s="42"/>
      <c r="F57" s="10"/>
      <c r="G57" s="44"/>
      <c r="H57" s="52"/>
      <c r="I57" s="10"/>
    </row>
    <row r="58" spans="1:9" x14ac:dyDescent="0.25">
      <c r="A58" s="40"/>
      <c r="B58" s="40"/>
      <c r="C58" s="41"/>
      <c r="D58" s="41"/>
      <c r="E58" s="42"/>
      <c r="F58" s="10"/>
      <c r="G58" s="44"/>
      <c r="H58" s="52"/>
      <c r="I58" s="10"/>
    </row>
    <row r="59" spans="1:9" x14ac:dyDescent="0.25">
      <c r="A59" s="40"/>
      <c r="B59" s="40"/>
      <c r="C59" s="41"/>
      <c r="D59" s="41"/>
      <c r="E59" s="42"/>
      <c r="F59" s="10"/>
      <c r="G59" s="44"/>
      <c r="H59" s="52"/>
      <c r="I59" s="10"/>
    </row>
    <row r="60" spans="1:9" x14ac:dyDescent="0.25">
      <c r="A60" s="40"/>
      <c r="B60" s="40"/>
      <c r="C60" s="41"/>
      <c r="D60" s="41"/>
      <c r="E60" s="42"/>
      <c r="F60" s="10"/>
      <c r="G60" s="44"/>
      <c r="H60" s="52"/>
      <c r="I60" s="10"/>
    </row>
    <row r="61" spans="1:9" x14ac:dyDescent="0.25">
      <c r="A61" s="40"/>
      <c r="B61" s="40"/>
      <c r="C61" s="41"/>
      <c r="D61" s="41"/>
      <c r="E61" s="42"/>
      <c r="F61" s="10"/>
      <c r="G61" s="44"/>
      <c r="H61" s="52"/>
      <c r="I61" s="10"/>
    </row>
    <row r="62" spans="1:9" x14ac:dyDescent="0.25">
      <c r="A62" s="40"/>
      <c r="B62" s="40"/>
      <c r="C62" s="41"/>
      <c r="D62" s="41"/>
      <c r="E62" s="42"/>
      <c r="F62" s="10"/>
      <c r="G62" s="44"/>
      <c r="H62" s="52"/>
      <c r="I62" s="10"/>
    </row>
    <row r="63" spans="1:9" x14ac:dyDescent="0.25">
      <c r="A63" s="40"/>
      <c r="B63" s="40"/>
      <c r="C63" s="41"/>
      <c r="D63" s="41"/>
      <c r="E63" s="42"/>
      <c r="F63" s="42"/>
      <c r="G63" s="44"/>
      <c r="H63" s="10"/>
      <c r="I63" s="10"/>
    </row>
    <row r="64" spans="1:9" x14ac:dyDescent="0.25">
      <c r="A64" s="40"/>
      <c r="B64" s="40"/>
      <c r="C64" s="41"/>
      <c r="D64" s="41"/>
      <c r="E64" s="42"/>
      <c r="F64" s="42"/>
      <c r="G64" s="44"/>
      <c r="H64" s="10"/>
      <c r="I64" s="10"/>
    </row>
    <row r="65" spans="1:9" x14ac:dyDescent="0.25">
      <c r="A65" s="40"/>
      <c r="B65" s="40"/>
      <c r="C65" s="41"/>
      <c r="D65" s="41"/>
      <c r="E65" s="42"/>
      <c r="F65" s="42"/>
      <c r="G65" s="44"/>
      <c r="H65" s="10"/>
      <c r="I65" s="10"/>
    </row>
    <row r="66" spans="1:9" x14ac:dyDescent="0.25">
      <c r="A66" s="40"/>
      <c r="B66" s="40"/>
      <c r="C66" s="41"/>
      <c r="D66" s="41"/>
      <c r="E66" s="42"/>
      <c r="F66" s="42"/>
      <c r="G66" s="44"/>
      <c r="H66" s="10"/>
      <c r="I66" s="10"/>
    </row>
    <row r="67" spans="1:9" x14ac:dyDescent="0.25">
      <c r="A67" s="40"/>
      <c r="B67" s="40"/>
      <c r="C67" s="41"/>
      <c r="D67" s="41"/>
      <c r="E67" s="42"/>
      <c r="F67" s="42"/>
      <c r="G67" s="44"/>
      <c r="H67" s="11"/>
      <c r="I67" s="10"/>
    </row>
    <row r="68" spans="1:9" x14ac:dyDescent="0.25">
      <c r="A68" s="40"/>
      <c r="B68" s="40"/>
      <c r="C68" s="41"/>
      <c r="D68" s="41"/>
      <c r="E68" s="42"/>
      <c r="F68" s="42"/>
      <c r="G68" s="44"/>
      <c r="H68" s="11"/>
      <c r="I68" s="10"/>
    </row>
    <row r="69" spans="1:9" x14ac:dyDescent="0.25">
      <c r="A69" s="40"/>
      <c r="B69" s="40"/>
      <c r="C69" s="41"/>
      <c r="D69" s="41"/>
      <c r="E69" s="42"/>
      <c r="F69" s="10"/>
      <c r="G69" s="44"/>
      <c r="H69" s="11"/>
      <c r="I69" s="10"/>
    </row>
    <row r="70" spans="1:9" x14ac:dyDescent="0.25">
      <c r="A70" s="40"/>
      <c r="B70" s="40"/>
      <c r="C70" s="41"/>
      <c r="D70" s="41"/>
      <c r="E70" s="42"/>
      <c r="F70" s="42"/>
      <c r="G70" s="44"/>
      <c r="H70" s="11"/>
      <c r="I70" s="10"/>
    </row>
    <row r="71" spans="1:9" x14ac:dyDescent="0.25">
      <c r="A71" s="40"/>
      <c r="B71" s="40"/>
      <c r="C71" s="41"/>
      <c r="D71" s="41"/>
      <c r="E71" s="42"/>
      <c r="F71" s="42"/>
      <c r="G71" s="44"/>
      <c r="H71" s="11"/>
      <c r="I71" s="10"/>
    </row>
    <row r="72" spans="1:9" x14ac:dyDescent="0.25">
      <c r="A72" s="40"/>
      <c r="B72" s="40"/>
      <c r="C72" s="41"/>
      <c r="D72" s="41"/>
      <c r="E72" s="42"/>
      <c r="F72" s="42"/>
      <c r="G72" s="44"/>
      <c r="H72" s="11"/>
      <c r="I72" s="10"/>
    </row>
    <row r="73" spans="1:9" x14ac:dyDescent="0.25">
      <c r="A73" s="40"/>
      <c r="B73" s="40"/>
      <c r="C73" s="41"/>
      <c r="D73" s="41"/>
      <c r="E73" s="42"/>
      <c r="F73" s="10"/>
      <c r="G73" s="44"/>
      <c r="H73" s="11"/>
      <c r="I73" s="10"/>
    </row>
    <row r="74" spans="1:9" x14ac:dyDescent="0.25">
      <c r="A74" s="40"/>
      <c r="B74" s="40"/>
      <c r="C74" s="41"/>
      <c r="D74" s="41"/>
      <c r="E74" s="42"/>
      <c r="F74" s="10"/>
      <c r="G74" s="44"/>
      <c r="H74" s="10"/>
      <c r="I74" s="10"/>
    </row>
    <row r="75" spans="1:9" x14ac:dyDescent="0.25">
      <c r="A75" s="40"/>
      <c r="B75" s="40"/>
      <c r="C75" s="41"/>
      <c r="D75" s="41"/>
      <c r="E75" s="42"/>
      <c r="F75" s="10"/>
      <c r="G75" s="44"/>
      <c r="H75" s="11"/>
      <c r="I75" s="11"/>
    </row>
    <row r="76" spans="1:9" x14ac:dyDescent="0.25">
      <c r="A76" s="40"/>
      <c r="B76" s="40"/>
      <c r="C76" s="41"/>
      <c r="D76" s="41"/>
      <c r="E76" s="42"/>
      <c r="F76" s="42"/>
      <c r="G76" s="44"/>
      <c r="H76" s="11"/>
      <c r="I76" s="10"/>
    </row>
    <row r="77" spans="1:9" x14ac:dyDescent="0.25">
      <c r="A77" s="40"/>
      <c r="B77" s="40"/>
      <c r="C77" s="41"/>
      <c r="D77" s="41"/>
      <c r="E77" s="42"/>
      <c r="F77" s="42"/>
      <c r="G77" s="44"/>
      <c r="H77" s="11"/>
      <c r="I77" s="10"/>
    </row>
    <row r="78" spans="1:9" x14ac:dyDescent="0.25">
      <c r="A78" s="40"/>
      <c r="B78" s="40"/>
      <c r="C78" s="41"/>
      <c r="D78" s="41"/>
      <c r="E78" s="42"/>
      <c r="F78" s="10"/>
      <c r="G78" s="44"/>
      <c r="H78" s="11"/>
      <c r="I78" s="10"/>
    </row>
    <row r="79" spans="1:9" x14ac:dyDescent="0.25">
      <c r="A79" s="40"/>
      <c r="B79" s="40"/>
      <c r="C79" s="41"/>
      <c r="D79" s="41"/>
      <c r="E79" s="42"/>
      <c r="F79" s="10"/>
      <c r="G79" s="44"/>
      <c r="H79" s="11"/>
      <c r="I79" s="10"/>
    </row>
    <row r="80" spans="1:9" x14ac:dyDescent="0.25">
      <c r="A80" s="40"/>
      <c r="B80" s="40"/>
      <c r="C80" s="41"/>
      <c r="D80" s="41"/>
      <c r="E80" s="42"/>
      <c r="F80" s="10"/>
      <c r="G80" s="44"/>
      <c r="H80" s="11"/>
      <c r="I80" s="10"/>
    </row>
    <row r="81" spans="1:9" x14ac:dyDescent="0.25">
      <c r="A81" s="40"/>
      <c r="B81" s="40"/>
      <c r="C81" s="41"/>
      <c r="D81" s="41"/>
      <c r="E81" s="42"/>
      <c r="F81" s="10"/>
      <c r="G81" s="44"/>
      <c r="H81" s="11"/>
      <c r="I81" s="10"/>
    </row>
    <row r="82" spans="1:9" x14ac:dyDescent="0.25">
      <c r="A82" s="40"/>
      <c r="B82" s="40"/>
      <c r="C82" s="41"/>
      <c r="D82" s="41"/>
      <c r="E82" s="42"/>
      <c r="F82" s="10"/>
      <c r="G82" s="44"/>
      <c r="H82" s="11"/>
      <c r="I82" s="11"/>
    </row>
    <row r="83" spans="1:9" x14ac:dyDescent="0.25">
      <c r="A83" s="40"/>
      <c r="B83" s="40"/>
      <c r="C83" s="41"/>
      <c r="D83" s="41"/>
      <c r="E83" s="42"/>
      <c r="F83" s="42"/>
      <c r="G83" s="44"/>
      <c r="H83" s="11"/>
      <c r="I83" s="11"/>
    </row>
    <row r="84" spans="1:9" x14ac:dyDescent="0.25">
      <c r="A84" s="40"/>
      <c r="B84" s="40"/>
      <c r="C84" s="41"/>
      <c r="D84" s="41"/>
      <c r="E84" s="42"/>
      <c r="F84" s="10"/>
      <c r="G84" s="44"/>
      <c r="H84" s="10"/>
      <c r="I84" s="10"/>
    </row>
    <row r="85" spans="1:9" x14ac:dyDescent="0.25">
      <c r="A85" s="40"/>
      <c r="B85" s="40"/>
      <c r="C85" s="41"/>
      <c r="D85" s="41"/>
      <c r="E85" s="42"/>
      <c r="F85" s="10"/>
      <c r="G85" s="44"/>
      <c r="H85" s="10"/>
      <c r="I85" s="10"/>
    </row>
    <row r="86" spans="1:9" x14ac:dyDescent="0.25">
      <c r="A86" s="40"/>
      <c r="B86" s="40"/>
      <c r="C86" s="41"/>
      <c r="D86" s="41"/>
      <c r="E86" s="42"/>
      <c r="F86" s="10"/>
      <c r="G86" s="44"/>
      <c r="H86" s="10"/>
      <c r="I86" s="10"/>
    </row>
    <row r="87" spans="1:9" x14ac:dyDescent="0.25">
      <c r="A87" s="40"/>
      <c r="B87" s="40"/>
      <c r="C87" s="41"/>
      <c r="D87" s="41"/>
      <c r="E87" s="42"/>
      <c r="F87" s="10"/>
      <c r="G87" s="44"/>
      <c r="H87" s="11"/>
      <c r="I87" s="10"/>
    </row>
    <row r="88" spans="1:9" x14ac:dyDescent="0.25">
      <c r="A88" s="40"/>
      <c r="B88" s="40"/>
      <c r="C88" s="41"/>
      <c r="D88" s="41"/>
      <c r="E88" s="42"/>
      <c r="F88" s="10"/>
      <c r="G88" s="44"/>
      <c r="H88" s="11"/>
      <c r="I88" s="10"/>
    </row>
    <row r="89" spans="1:9" x14ac:dyDescent="0.25">
      <c r="A89" s="40"/>
      <c r="B89" s="40"/>
      <c r="C89" s="41"/>
      <c r="D89" s="41"/>
      <c r="E89" s="42"/>
      <c r="F89" s="10"/>
      <c r="G89" s="44"/>
      <c r="H89" s="11"/>
      <c r="I89" s="10"/>
    </row>
  </sheetData>
  <mergeCells count="1">
    <mergeCell ref="C2:H2"/>
  </mergeCells>
  <conditionalFormatting sqref="H6:H54">
    <cfRule type="cellIs" dxfId="11" priority="5" stopIfTrue="1" operator="equal">
      <formula>"Closed"</formula>
    </cfRule>
  </conditionalFormatting>
  <conditionalFormatting sqref="H55:H58">
    <cfRule type="cellIs" dxfId="10" priority="4" stopIfTrue="1" operator="equal">
      <formula>"Closed"</formula>
    </cfRule>
  </conditionalFormatting>
  <conditionalFormatting sqref="H59:H60">
    <cfRule type="cellIs" dxfId="9" priority="3" stopIfTrue="1" operator="equal">
      <formula>"Closed"</formula>
    </cfRule>
  </conditionalFormatting>
  <conditionalFormatting sqref="H61">
    <cfRule type="cellIs" dxfId="8" priority="2" stopIfTrue="1" operator="equal">
      <formula>"Closed"</formula>
    </cfRule>
  </conditionalFormatting>
  <conditionalFormatting sqref="H62">
    <cfRule type="cellIs" dxfId="7" priority="1" stopIfTrue="1" operator="equal">
      <formula>"Closed"</formula>
    </cfRule>
  </conditionalFormatting>
  <dataValidations count="2">
    <dataValidation type="list" allowBlank="1" showInputMessage="1" showErrorMessage="1"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formula1>$AC$1:$AC$3</formula1>
    </dataValidation>
    <dataValidation type="list" allowBlank="1" showInputMessage="1" showErrorMessage="1" sqref="H6:H7 JD6:JD7 SZ6:SZ7 ACV6:ACV7 AMR6:AMR7 AWN6:AWN7 BGJ6:BGJ7 BQF6:BQF7 CAB6:CAB7 CJX6:CJX7 CTT6:CTT7 DDP6:DDP7 DNL6:DNL7 DXH6:DXH7 EHD6:EHD7 EQZ6:EQZ7 FAV6:FAV7 FKR6:FKR7 FUN6:FUN7 GEJ6:GEJ7 GOF6:GOF7 GYB6:GYB7 HHX6:HHX7 HRT6:HRT7 IBP6:IBP7 ILL6:ILL7 IVH6:IVH7 JFD6:JFD7 JOZ6:JOZ7 JYV6:JYV7 KIR6:KIR7 KSN6:KSN7 LCJ6:LCJ7 LMF6:LMF7 LWB6:LWB7 MFX6:MFX7 MPT6:MPT7 MZP6:MZP7 NJL6:NJL7 NTH6:NTH7 ODD6:ODD7 OMZ6:OMZ7 OWV6:OWV7 PGR6:PGR7 PQN6:PQN7 QAJ6:QAJ7 QKF6:QKF7 QUB6:QUB7 RDX6:RDX7 RNT6:RNT7 RXP6:RXP7 SHL6:SHL7 SRH6:SRH7 TBD6:TBD7 TKZ6:TKZ7 TUV6:TUV7 UER6:UER7 UON6:UON7 UYJ6:UYJ7 VIF6:VIF7 VSB6:VSB7 WBX6:WBX7 WLT6:WLT7 WVP6:WVP7 H65542:H65543 JD65542:JD65543 SZ65542:SZ65543 ACV65542:ACV65543 AMR65542:AMR65543 AWN65542:AWN65543 BGJ65542:BGJ65543 BQF65542:BQF65543 CAB65542:CAB65543 CJX65542:CJX65543 CTT65542:CTT65543 DDP65542:DDP65543 DNL65542:DNL65543 DXH65542:DXH65543 EHD65542:EHD65543 EQZ65542:EQZ65543 FAV65542:FAV65543 FKR65542:FKR65543 FUN65542:FUN65543 GEJ65542:GEJ65543 GOF65542:GOF65543 GYB65542:GYB65543 HHX65542:HHX65543 HRT65542:HRT65543 IBP65542:IBP65543 ILL65542:ILL65543 IVH65542:IVH65543 JFD65542:JFD65543 JOZ65542:JOZ65543 JYV65542:JYV65543 KIR65542:KIR65543 KSN65542:KSN65543 LCJ65542:LCJ65543 LMF65542:LMF65543 LWB65542:LWB65543 MFX65542:MFX65543 MPT65542:MPT65543 MZP65542:MZP65543 NJL65542:NJL65543 NTH65542:NTH65543 ODD65542:ODD65543 OMZ65542:OMZ65543 OWV65542:OWV65543 PGR65542:PGR65543 PQN65542:PQN65543 QAJ65542:QAJ65543 QKF65542:QKF65543 QUB65542:QUB65543 RDX65542:RDX65543 RNT65542:RNT65543 RXP65542:RXP65543 SHL65542:SHL65543 SRH65542:SRH65543 TBD65542:TBD65543 TKZ65542:TKZ65543 TUV65542:TUV65543 UER65542:UER65543 UON65542:UON65543 UYJ65542:UYJ65543 VIF65542:VIF65543 VSB65542:VSB65543 WBX65542:WBX65543 WLT65542:WLT65543 WVP65542:WVP65543 H131078:H131079 JD131078:JD131079 SZ131078:SZ131079 ACV131078:ACV131079 AMR131078:AMR131079 AWN131078:AWN131079 BGJ131078:BGJ131079 BQF131078:BQF131079 CAB131078:CAB131079 CJX131078:CJX131079 CTT131078:CTT131079 DDP131078:DDP131079 DNL131078:DNL131079 DXH131078:DXH131079 EHD131078:EHD131079 EQZ131078:EQZ131079 FAV131078:FAV131079 FKR131078:FKR131079 FUN131078:FUN131079 GEJ131078:GEJ131079 GOF131078:GOF131079 GYB131078:GYB131079 HHX131078:HHX131079 HRT131078:HRT131079 IBP131078:IBP131079 ILL131078:ILL131079 IVH131078:IVH131079 JFD131078:JFD131079 JOZ131078:JOZ131079 JYV131078:JYV131079 KIR131078:KIR131079 KSN131078:KSN131079 LCJ131078:LCJ131079 LMF131078:LMF131079 LWB131078:LWB131079 MFX131078:MFX131079 MPT131078:MPT131079 MZP131078:MZP131079 NJL131078:NJL131079 NTH131078:NTH131079 ODD131078:ODD131079 OMZ131078:OMZ131079 OWV131078:OWV131079 PGR131078:PGR131079 PQN131078:PQN131079 QAJ131078:QAJ131079 QKF131078:QKF131079 QUB131078:QUB131079 RDX131078:RDX131079 RNT131078:RNT131079 RXP131078:RXP131079 SHL131078:SHL131079 SRH131078:SRH131079 TBD131078:TBD131079 TKZ131078:TKZ131079 TUV131078:TUV131079 UER131078:UER131079 UON131078:UON131079 UYJ131078:UYJ131079 VIF131078:VIF131079 VSB131078:VSB131079 WBX131078:WBX131079 WLT131078:WLT131079 WVP131078:WVP131079 H196614:H196615 JD196614:JD196615 SZ196614:SZ196615 ACV196614:ACV196615 AMR196614:AMR196615 AWN196614:AWN196615 BGJ196614:BGJ196615 BQF196614:BQF196615 CAB196614:CAB196615 CJX196614:CJX196615 CTT196614:CTT196615 DDP196614:DDP196615 DNL196614:DNL196615 DXH196614:DXH196615 EHD196614:EHD196615 EQZ196614:EQZ196615 FAV196614:FAV196615 FKR196614:FKR196615 FUN196614:FUN196615 GEJ196614:GEJ196615 GOF196614:GOF196615 GYB196614:GYB196615 HHX196614:HHX196615 HRT196614:HRT196615 IBP196614:IBP196615 ILL196614:ILL196615 IVH196614:IVH196615 JFD196614:JFD196615 JOZ196614:JOZ196615 JYV196614:JYV196615 KIR196614:KIR196615 KSN196614:KSN196615 LCJ196614:LCJ196615 LMF196614:LMF196615 LWB196614:LWB196615 MFX196614:MFX196615 MPT196614:MPT196615 MZP196614:MZP196615 NJL196614:NJL196615 NTH196614:NTH196615 ODD196614:ODD196615 OMZ196614:OMZ196615 OWV196614:OWV196615 PGR196614:PGR196615 PQN196614:PQN196615 QAJ196614:QAJ196615 QKF196614:QKF196615 QUB196614:QUB196615 RDX196614:RDX196615 RNT196614:RNT196615 RXP196614:RXP196615 SHL196614:SHL196615 SRH196614:SRH196615 TBD196614:TBD196615 TKZ196614:TKZ196615 TUV196614:TUV196615 UER196614:UER196615 UON196614:UON196615 UYJ196614:UYJ196615 VIF196614:VIF196615 VSB196614:VSB196615 WBX196614:WBX196615 WLT196614:WLT196615 WVP196614:WVP196615 H262150:H262151 JD262150:JD262151 SZ262150:SZ262151 ACV262150:ACV262151 AMR262150:AMR262151 AWN262150:AWN262151 BGJ262150:BGJ262151 BQF262150:BQF262151 CAB262150:CAB262151 CJX262150:CJX262151 CTT262150:CTT262151 DDP262150:DDP262151 DNL262150:DNL262151 DXH262150:DXH262151 EHD262150:EHD262151 EQZ262150:EQZ262151 FAV262150:FAV262151 FKR262150:FKR262151 FUN262150:FUN262151 GEJ262150:GEJ262151 GOF262150:GOF262151 GYB262150:GYB262151 HHX262150:HHX262151 HRT262150:HRT262151 IBP262150:IBP262151 ILL262150:ILL262151 IVH262150:IVH262151 JFD262150:JFD262151 JOZ262150:JOZ262151 JYV262150:JYV262151 KIR262150:KIR262151 KSN262150:KSN262151 LCJ262150:LCJ262151 LMF262150:LMF262151 LWB262150:LWB262151 MFX262150:MFX262151 MPT262150:MPT262151 MZP262150:MZP262151 NJL262150:NJL262151 NTH262150:NTH262151 ODD262150:ODD262151 OMZ262150:OMZ262151 OWV262150:OWV262151 PGR262150:PGR262151 PQN262150:PQN262151 QAJ262150:QAJ262151 QKF262150:QKF262151 QUB262150:QUB262151 RDX262150:RDX262151 RNT262150:RNT262151 RXP262150:RXP262151 SHL262150:SHL262151 SRH262150:SRH262151 TBD262150:TBD262151 TKZ262150:TKZ262151 TUV262150:TUV262151 UER262150:UER262151 UON262150:UON262151 UYJ262150:UYJ262151 VIF262150:VIF262151 VSB262150:VSB262151 WBX262150:WBX262151 WLT262150:WLT262151 WVP262150:WVP262151 H327686:H327687 JD327686:JD327687 SZ327686:SZ327687 ACV327686:ACV327687 AMR327686:AMR327687 AWN327686:AWN327687 BGJ327686:BGJ327687 BQF327686:BQF327687 CAB327686:CAB327687 CJX327686:CJX327687 CTT327686:CTT327687 DDP327686:DDP327687 DNL327686:DNL327687 DXH327686:DXH327687 EHD327686:EHD327687 EQZ327686:EQZ327687 FAV327686:FAV327687 FKR327686:FKR327687 FUN327686:FUN327687 GEJ327686:GEJ327687 GOF327686:GOF327687 GYB327686:GYB327687 HHX327686:HHX327687 HRT327686:HRT327687 IBP327686:IBP327687 ILL327686:ILL327687 IVH327686:IVH327687 JFD327686:JFD327687 JOZ327686:JOZ327687 JYV327686:JYV327687 KIR327686:KIR327687 KSN327686:KSN327687 LCJ327686:LCJ327687 LMF327686:LMF327687 LWB327686:LWB327687 MFX327686:MFX327687 MPT327686:MPT327687 MZP327686:MZP327687 NJL327686:NJL327687 NTH327686:NTH327687 ODD327686:ODD327687 OMZ327686:OMZ327687 OWV327686:OWV327687 PGR327686:PGR327687 PQN327686:PQN327687 QAJ327686:QAJ327687 QKF327686:QKF327687 QUB327686:QUB327687 RDX327686:RDX327687 RNT327686:RNT327687 RXP327686:RXP327687 SHL327686:SHL327687 SRH327686:SRH327687 TBD327686:TBD327687 TKZ327686:TKZ327687 TUV327686:TUV327687 UER327686:UER327687 UON327686:UON327687 UYJ327686:UYJ327687 VIF327686:VIF327687 VSB327686:VSB327687 WBX327686:WBX327687 WLT327686:WLT327687 WVP327686:WVP327687 H393222:H393223 JD393222:JD393223 SZ393222:SZ393223 ACV393222:ACV393223 AMR393222:AMR393223 AWN393222:AWN393223 BGJ393222:BGJ393223 BQF393222:BQF393223 CAB393222:CAB393223 CJX393222:CJX393223 CTT393222:CTT393223 DDP393222:DDP393223 DNL393222:DNL393223 DXH393222:DXH393223 EHD393222:EHD393223 EQZ393222:EQZ393223 FAV393222:FAV393223 FKR393222:FKR393223 FUN393222:FUN393223 GEJ393222:GEJ393223 GOF393222:GOF393223 GYB393222:GYB393223 HHX393222:HHX393223 HRT393222:HRT393223 IBP393222:IBP393223 ILL393222:ILL393223 IVH393222:IVH393223 JFD393222:JFD393223 JOZ393222:JOZ393223 JYV393222:JYV393223 KIR393222:KIR393223 KSN393222:KSN393223 LCJ393222:LCJ393223 LMF393222:LMF393223 LWB393222:LWB393223 MFX393222:MFX393223 MPT393222:MPT393223 MZP393222:MZP393223 NJL393222:NJL393223 NTH393222:NTH393223 ODD393222:ODD393223 OMZ393222:OMZ393223 OWV393222:OWV393223 PGR393222:PGR393223 PQN393222:PQN393223 QAJ393222:QAJ393223 QKF393222:QKF393223 QUB393222:QUB393223 RDX393222:RDX393223 RNT393222:RNT393223 RXP393222:RXP393223 SHL393222:SHL393223 SRH393222:SRH393223 TBD393222:TBD393223 TKZ393222:TKZ393223 TUV393222:TUV393223 UER393222:UER393223 UON393222:UON393223 UYJ393222:UYJ393223 VIF393222:VIF393223 VSB393222:VSB393223 WBX393222:WBX393223 WLT393222:WLT393223 WVP393222:WVP393223 H458758:H458759 JD458758:JD458759 SZ458758:SZ458759 ACV458758:ACV458759 AMR458758:AMR458759 AWN458758:AWN458759 BGJ458758:BGJ458759 BQF458758:BQF458759 CAB458758:CAB458759 CJX458758:CJX458759 CTT458758:CTT458759 DDP458758:DDP458759 DNL458758:DNL458759 DXH458758:DXH458759 EHD458758:EHD458759 EQZ458758:EQZ458759 FAV458758:FAV458759 FKR458758:FKR458759 FUN458758:FUN458759 GEJ458758:GEJ458759 GOF458758:GOF458759 GYB458758:GYB458759 HHX458758:HHX458759 HRT458758:HRT458759 IBP458758:IBP458759 ILL458758:ILL458759 IVH458758:IVH458759 JFD458758:JFD458759 JOZ458758:JOZ458759 JYV458758:JYV458759 KIR458758:KIR458759 KSN458758:KSN458759 LCJ458758:LCJ458759 LMF458758:LMF458759 LWB458758:LWB458759 MFX458758:MFX458759 MPT458758:MPT458759 MZP458758:MZP458759 NJL458758:NJL458759 NTH458758:NTH458759 ODD458758:ODD458759 OMZ458758:OMZ458759 OWV458758:OWV458759 PGR458758:PGR458759 PQN458758:PQN458759 QAJ458758:QAJ458759 QKF458758:QKF458759 QUB458758:QUB458759 RDX458758:RDX458759 RNT458758:RNT458759 RXP458758:RXP458759 SHL458758:SHL458759 SRH458758:SRH458759 TBD458758:TBD458759 TKZ458758:TKZ458759 TUV458758:TUV458759 UER458758:UER458759 UON458758:UON458759 UYJ458758:UYJ458759 VIF458758:VIF458759 VSB458758:VSB458759 WBX458758:WBX458759 WLT458758:WLT458759 WVP458758:WVP458759 H524294:H524295 JD524294:JD524295 SZ524294:SZ524295 ACV524294:ACV524295 AMR524294:AMR524295 AWN524294:AWN524295 BGJ524294:BGJ524295 BQF524294:BQF524295 CAB524294:CAB524295 CJX524294:CJX524295 CTT524294:CTT524295 DDP524294:DDP524295 DNL524294:DNL524295 DXH524294:DXH524295 EHD524294:EHD524295 EQZ524294:EQZ524295 FAV524294:FAV524295 FKR524294:FKR524295 FUN524294:FUN524295 GEJ524294:GEJ524295 GOF524294:GOF524295 GYB524294:GYB524295 HHX524294:HHX524295 HRT524294:HRT524295 IBP524294:IBP524295 ILL524294:ILL524295 IVH524294:IVH524295 JFD524294:JFD524295 JOZ524294:JOZ524295 JYV524294:JYV524295 KIR524294:KIR524295 KSN524294:KSN524295 LCJ524294:LCJ524295 LMF524294:LMF524295 LWB524294:LWB524295 MFX524294:MFX524295 MPT524294:MPT524295 MZP524294:MZP524295 NJL524294:NJL524295 NTH524294:NTH524295 ODD524294:ODD524295 OMZ524294:OMZ524295 OWV524294:OWV524295 PGR524294:PGR524295 PQN524294:PQN524295 QAJ524294:QAJ524295 QKF524294:QKF524295 QUB524294:QUB524295 RDX524294:RDX524295 RNT524294:RNT524295 RXP524294:RXP524295 SHL524294:SHL524295 SRH524294:SRH524295 TBD524294:TBD524295 TKZ524294:TKZ524295 TUV524294:TUV524295 UER524294:UER524295 UON524294:UON524295 UYJ524294:UYJ524295 VIF524294:VIF524295 VSB524294:VSB524295 WBX524294:WBX524295 WLT524294:WLT524295 WVP524294:WVP524295 H589830:H589831 JD589830:JD589831 SZ589830:SZ589831 ACV589830:ACV589831 AMR589830:AMR589831 AWN589830:AWN589831 BGJ589830:BGJ589831 BQF589830:BQF589831 CAB589830:CAB589831 CJX589830:CJX589831 CTT589830:CTT589831 DDP589830:DDP589831 DNL589830:DNL589831 DXH589830:DXH589831 EHD589830:EHD589831 EQZ589830:EQZ589831 FAV589830:FAV589831 FKR589830:FKR589831 FUN589830:FUN589831 GEJ589830:GEJ589831 GOF589830:GOF589831 GYB589830:GYB589831 HHX589830:HHX589831 HRT589830:HRT589831 IBP589830:IBP589831 ILL589830:ILL589831 IVH589830:IVH589831 JFD589830:JFD589831 JOZ589830:JOZ589831 JYV589830:JYV589831 KIR589830:KIR589831 KSN589830:KSN589831 LCJ589830:LCJ589831 LMF589830:LMF589831 LWB589830:LWB589831 MFX589830:MFX589831 MPT589830:MPT589831 MZP589830:MZP589831 NJL589830:NJL589831 NTH589830:NTH589831 ODD589830:ODD589831 OMZ589830:OMZ589831 OWV589830:OWV589831 PGR589830:PGR589831 PQN589830:PQN589831 QAJ589830:QAJ589831 QKF589830:QKF589831 QUB589830:QUB589831 RDX589830:RDX589831 RNT589830:RNT589831 RXP589830:RXP589831 SHL589830:SHL589831 SRH589830:SRH589831 TBD589830:TBD589831 TKZ589830:TKZ589831 TUV589830:TUV589831 UER589830:UER589831 UON589830:UON589831 UYJ589830:UYJ589831 VIF589830:VIF589831 VSB589830:VSB589831 WBX589830:WBX589831 WLT589830:WLT589831 WVP589830:WVP589831 H655366:H655367 JD655366:JD655367 SZ655366:SZ655367 ACV655366:ACV655367 AMR655366:AMR655367 AWN655366:AWN655367 BGJ655366:BGJ655367 BQF655366:BQF655367 CAB655366:CAB655367 CJX655366:CJX655367 CTT655366:CTT655367 DDP655366:DDP655367 DNL655366:DNL655367 DXH655366:DXH655367 EHD655366:EHD655367 EQZ655366:EQZ655367 FAV655366:FAV655367 FKR655366:FKR655367 FUN655366:FUN655367 GEJ655366:GEJ655367 GOF655366:GOF655367 GYB655366:GYB655367 HHX655366:HHX655367 HRT655366:HRT655367 IBP655366:IBP655367 ILL655366:ILL655367 IVH655366:IVH655367 JFD655366:JFD655367 JOZ655366:JOZ655367 JYV655366:JYV655367 KIR655366:KIR655367 KSN655366:KSN655367 LCJ655366:LCJ655367 LMF655366:LMF655367 LWB655366:LWB655367 MFX655366:MFX655367 MPT655366:MPT655367 MZP655366:MZP655367 NJL655366:NJL655367 NTH655366:NTH655367 ODD655366:ODD655367 OMZ655366:OMZ655367 OWV655366:OWV655367 PGR655366:PGR655367 PQN655366:PQN655367 QAJ655366:QAJ655367 QKF655366:QKF655367 QUB655366:QUB655367 RDX655366:RDX655367 RNT655366:RNT655367 RXP655366:RXP655367 SHL655366:SHL655367 SRH655366:SRH655367 TBD655366:TBD655367 TKZ655366:TKZ655367 TUV655366:TUV655367 UER655366:UER655367 UON655366:UON655367 UYJ655366:UYJ655367 VIF655366:VIF655367 VSB655366:VSB655367 WBX655366:WBX655367 WLT655366:WLT655367 WVP655366:WVP655367 H720902:H720903 JD720902:JD720903 SZ720902:SZ720903 ACV720902:ACV720903 AMR720902:AMR720903 AWN720902:AWN720903 BGJ720902:BGJ720903 BQF720902:BQF720903 CAB720902:CAB720903 CJX720902:CJX720903 CTT720902:CTT720903 DDP720902:DDP720903 DNL720902:DNL720903 DXH720902:DXH720903 EHD720902:EHD720903 EQZ720902:EQZ720903 FAV720902:FAV720903 FKR720902:FKR720903 FUN720902:FUN720903 GEJ720902:GEJ720903 GOF720902:GOF720903 GYB720902:GYB720903 HHX720902:HHX720903 HRT720902:HRT720903 IBP720902:IBP720903 ILL720902:ILL720903 IVH720902:IVH720903 JFD720902:JFD720903 JOZ720902:JOZ720903 JYV720902:JYV720903 KIR720902:KIR720903 KSN720902:KSN720903 LCJ720902:LCJ720903 LMF720902:LMF720903 LWB720902:LWB720903 MFX720902:MFX720903 MPT720902:MPT720903 MZP720902:MZP720903 NJL720902:NJL720903 NTH720902:NTH720903 ODD720902:ODD720903 OMZ720902:OMZ720903 OWV720902:OWV720903 PGR720902:PGR720903 PQN720902:PQN720903 QAJ720902:QAJ720903 QKF720902:QKF720903 QUB720902:QUB720903 RDX720902:RDX720903 RNT720902:RNT720903 RXP720902:RXP720903 SHL720902:SHL720903 SRH720902:SRH720903 TBD720902:TBD720903 TKZ720902:TKZ720903 TUV720902:TUV720903 UER720902:UER720903 UON720902:UON720903 UYJ720902:UYJ720903 VIF720902:VIF720903 VSB720902:VSB720903 WBX720902:WBX720903 WLT720902:WLT720903 WVP720902:WVP720903 H786438:H786439 JD786438:JD786439 SZ786438:SZ786439 ACV786438:ACV786439 AMR786438:AMR786439 AWN786438:AWN786439 BGJ786438:BGJ786439 BQF786438:BQF786439 CAB786438:CAB786439 CJX786438:CJX786439 CTT786438:CTT786439 DDP786438:DDP786439 DNL786438:DNL786439 DXH786438:DXH786439 EHD786438:EHD786439 EQZ786438:EQZ786439 FAV786438:FAV786439 FKR786438:FKR786439 FUN786438:FUN786439 GEJ786438:GEJ786439 GOF786438:GOF786439 GYB786438:GYB786439 HHX786438:HHX786439 HRT786438:HRT786439 IBP786438:IBP786439 ILL786438:ILL786439 IVH786438:IVH786439 JFD786438:JFD786439 JOZ786438:JOZ786439 JYV786438:JYV786439 KIR786438:KIR786439 KSN786438:KSN786439 LCJ786438:LCJ786439 LMF786438:LMF786439 LWB786438:LWB786439 MFX786438:MFX786439 MPT786438:MPT786439 MZP786438:MZP786439 NJL786438:NJL786439 NTH786438:NTH786439 ODD786438:ODD786439 OMZ786438:OMZ786439 OWV786438:OWV786439 PGR786438:PGR786439 PQN786438:PQN786439 QAJ786438:QAJ786439 QKF786438:QKF786439 QUB786438:QUB786439 RDX786438:RDX786439 RNT786438:RNT786439 RXP786438:RXP786439 SHL786438:SHL786439 SRH786438:SRH786439 TBD786438:TBD786439 TKZ786438:TKZ786439 TUV786438:TUV786439 UER786438:UER786439 UON786438:UON786439 UYJ786438:UYJ786439 VIF786438:VIF786439 VSB786438:VSB786439 WBX786438:WBX786439 WLT786438:WLT786439 WVP786438:WVP786439 H851974:H851975 JD851974:JD851975 SZ851974:SZ851975 ACV851974:ACV851975 AMR851974:AMR851975 AWN851974:AWN851975 BGJ851974:BGJ851975 BQF851974:BQF851975 CAB851974:CAB851975 CJX851974:CJX851975 CTT851974:CTT851975 DDP851974:DDP851975 DNL851974:DNL851975 DXH851974:DXH851975 EHD851974:EHD851975 EQZ851974:EQZ851975 FAV851974:FAV851975 FKR851974:FKR851975 FUN851974:FUN851975 GEJ851974:GEJ851975 GOF851974:GOF851975 GYB851974:GYB851975 HHX851974:HHX851975 HRT851974:HRT851975 IBP851974:IBP851975 ILL851974:ILL851975 IVH851974:IVH851975 JFD851974:JFD851975 JOZ851974:JOZ851975 JYV851974:JYV851975 KIR851974:KIR851975 KSN851974:KSN851975 LCJ851974:LCJ851975 LMF851974:LMF851975 LWB851974:LWB851975 MFX851974:MFX851975 MPT851974:MPT851975 MZP851974:MZP851975 NJL851974:NJL851975 NTH851974:NTH851975 ODD851974:ODD851975 OMZ851974:OMZ851975 OWV851974:OWV851975 PGR851974:PGR851975 PQN851974:PQN851975 QAJ851974:QAJ851975 QKF851974:QKF851975 QUB851974:QUB851975 RDX851974:RDX851975 RNT851974:RNT851975 RXP851974:RXP851975 SHL851974:SHL851975 SRH851974:SRH851975 TBD851974:TBD851975 TKZ851974:TKZ851975 TUV851974:TUV851975 UER851974:UER851975 UON851974:UON851975 UYJ851974:UYJ851975 VIF851974:VIF851975 VSB851974:VSB851975 WBX851974:WBX851975 WLT851974:WLT851975 WVP851974:WVP851975 H917510:H917511 JD917510:JD917511 SZ917510:SZ917511 ACV917510:ACV917511 AMR917510:AMR917511 AWN917510:AWN917511 BGJ917510:BGJ917511 BQF917510:BQF917511 CAB917510:CAB917511 CJX917510:CJX917511 CTT917510:CTT917511 DDP917510:DDP917511 DNL917510:DNL917511 DXH917510:DXH917511 EHD917510:EHD917511 EQZ917510:EQZ917511 FAV917510:FAV917511 FKR917510:FKR917511 FUN917510:FUN917511 GEJ917510:GEJ917511 GOF917510:GOF917511 GYB917510:GYB917511 HHX917510:HHX917511 HRT917510:HRT917511 IBP917510:IBP917511 ILL917510:ILL917511 IVH917510:IVH917511 JFD917510:JFD917511 JOZ917510:JOZ917511 JYV917510:JYV917511 KIR917510:KIR917511 KSN917510:KSN917511 LCJ917510:LCJ917511 LMF917510:LMF917511 LWB917510:LWB917511 MFX917510:MFX917511 MPT917510:MPT917511 MZP917510:MZP917511 NJL917510:NJL917511 NTH917510:NTH917511 ODD917510:ODD917511 OMZ917510:OMZ917511 OWV917510:OWV917511 PGR917510:PGR917511 PQN917510:PQN917511 QAJ917510:QAJ917511 QKF917510:QKF917511 QUB917510:QUB917511 RDX917510:RDX917511 RNT917510:RNT917511 RXP917510:RXP917511 SHL917510:SHL917511 SRH917510:SRH917511 TBD917510:TBD917511 TKZ917510:TKZ917511 TUV917510:TUV917511 UER917510:UER917511 UON917510:UON917511 UYJ917510:UYJ917511 VIF917510:VIF917511 VSB917510:VSB917511 WBX917510:WBX917511 WLT917510:WLT917511 WVP917510:WVP917511 H983046:H983047 JD983046:JD983047 SZ983046:SZ983047 ACV983046:ACV983047 AMR983046:AMR983047 AWN983046:AWN983047 BGJ983046:BGJ983047 BQF983046:BQF983047 CAB983046:CAB983047 CJX983046:CJX983047 CTT983046:CTT983047 DDP983046:DDP983047 DNL983046:DNL983047 DXH983046:DXH983047 EHD983046:EHD983047 EQZ983046:EQZ983047 FAV983046:FAV983047 FKR983046:FKR983047 FUN983046:FUN983047 GEJ983046:GEJ983047 GOF983046:GOF983047 GYB983046:GYB983047 HHX983046:HHX983047 HRT983046:HRT983047 IBP983046:IBP983047 ILL983046:ILL983047 IVH983046:IVH983047 JFD983046:JFD983047 JOZ983046:JOZ983047 JYV983046:JYV983047 KIR983046:KIR983047 KSN983046:KSN983047 LCJ983046:LCJ983047 LMF983046:LMF983047 LWB983046:LWB983047 MFX983046:MFX983047 MPT983046:MPT983047 MZP983046:MZP983047 NJL983046:NJL983047 NTH983046:NTH983047 ODD983046:ODD983047 OMZ983046:OMZ983047 OWV983046:OWV983047 PGR983046:PGR983047 PQN983046:PQN983047 QAJ983046:QAJ983047 QKF983046:QKF983047 QUB983046:QUB983047 RDX983046:RDX983047 RNT983046:RNT983047 RXP983046:RXP983047 SHL983046:SHL983047 SRH983046:SRH983047 TBD983046:TBD983047 TKZ983046:TKZ983047 TUV983046:TUV983047 UER983046:UER983047 UON983046:UON983047 UYJ983046:UYJ983047 VIF983046:VIF983047 VSB983046:VSB983047 WBX983046:WBX983047 WLT983046:WLT983047 WVP983046:WVP983047 H55:H62 JD55:JD62 SZ55:SZ62 ACV55:ACV62 AMR55:AMR62 AWN55:AWN62 BGJ55:BGJ62 BQF55:BQF62 CAB55:CAB62 CJX55:CJX62 CTT55:CTT62 DDP55:DDP62 DNL55:DNL62 DXH55:DXH62 EHD55:EHD62 EQZ55:EQZ62 FAV55:FAV62 FKR55:FKR62 FUN55:FUN62 GEJ55:GEJ62 GOF55:GOF62 GYB55:GYB62 HHX55:HHX62 HRT55:HRT62 IBP55:IBP62 ILL55:ILL62 IVH55:IVH62 JFD55:JFD62 JOZ55:JOZ62 JYV55:JYV62 KIR55:KIR62 KSN55:KSN62 LCJ55:LCJ62 LMF55:LMF62 LWB55:LWB62 MFX55:MFX62 MPT55:MPT62 MZP55:MZP62 NJL55:NJL62 NTH55:NTH62 ODD55:ODD62 OMZ55:OMZ62 OWV55:OWV62 PGR55:PGR62 PQN55:PQN62 QAJ55:QAJ62 QKF55:QKF62 QUB55:QUB62 RDX55:RDX62 RNT55:RNT62 RXP55:RXP62 SHL55:SHL62 SRH55:SRH62 TBD55:TBD62 TKZ55:TKZ62 TUV55:TUV62 UER55:UER62 UON55:UON62 UYJ55:UYJ62 VIF55:VIF62 VSB55:VSB62 WBX55:WBX62 WLT55:WLT62 WVP55:WVP62 H65591:H65598 JD65591:JD65598 SZ65591:SZ65598 ACV65591:ACV65598 AMR65591:AMR65598 AWN65591:AWN65598 BGJ65591:BGJ65598 BQF65591:BQF65598 CAB65591:CAB65598 CJX65591:CJX65598 CTT65591:CTT65598 DDP65591:DDP65598 DNL65591:DNL65598 DXH65591:DXH65598 EHD65591:EHD65598 EQZ65591:EQZ65598 FAV65591:FAV65598 FKR65591:FKR65598 FUN65591:FUN65598 GEJ65591:GEJ65598 GOF65591:GOF65598 GYB65591:GYB65598 HHX65591:HHX65598 HRT65591:HRT65598 IBP65591:IBP65598 ILL65591:ILL65598 IVH65591:IVH65598 JFD65591:JFD65598 JOZ65591:JOZ65598 JYV65591:JYV65598 KIR65591:KIR65598 KSN65591:KSN65598 LCJ65591:LCJ65598 LMF65591:LMF65598 LWB65591:LWB65598 MFX65591:MFX65598 MPT65591:MPT65598 MZP65591:MZP65598 NJL65591:NJL65598 NTH65591:NTH65598 ODD65591:ODD65598 OMZ65591:OMZ65598 OWV65591:OWV65598 PGR65591:PGR65598 PQN65591:PQN65598 QAJ65591:QAJ65598 QKF65591:QKF65598 QUB65591:QUB65598 RDX65591:RDX65598 RNT65591:RNT65598 RXP65591:RXP65598 SHL65591:SHL65598 SRH65591:SRH65598 TBD65591:TBD65598 TKZ65591:TKZ65598 TUV65591:TUV65598 UER65591:UER65598 UON65591:UON65598 UYJ65591:UYJ65598 VIF65591:VIF65598 VSB65591:VSB65598 WBX65591:WBX65598 WLT65591:WLT65598 WVP65591:WVP65598 H131127:H131134 JD131127:JD131134 SZ131127:SZ131134 ACV131127:ACV131134 AMR131127:AMR131134 AWN131127:AWN131134 BGJ131127:BGJ131134 BQF131127:BQF131134 CAB131127:CAB131134 CJX131127:CJX131134 CTT131127:CTT131134 DDP131127:DDP131134 DNL131127:DNL131134 DXH131127:DXH131134 EHD131127:EHD131134 EQZ131127:EQZ131134 FAV131127:FAV131134 FKR131127:FKR131134 FUN131127:FUN131134 GEJ131127:GEJ131134 GOF131127:GOF131134 GYB131127:GYB131134 HHX131127:HHX131134 HRT131127:HRT131134 IBP131127:IBP131134 ILL131127:ILL131134 IVH131127:IVH131134 JFD131127:JFD131134 JOZ131127:JOZ131134 JYV131127:JYV131134 KIR131127:KIR131134 KSN131127:KSN131134 LCJ131127:LCJ131134 LMF131127:LMF131134 LWB131127:LWB131134 MFX131127:MFX131134 MPT131127:MPT131134 MZP131127:MZP131134 NJL131127:NJL131134 NTH131127:NTH131134 ODD131127:ODD131134 OMZ131127:OMZ131134 OWV131127:OWV131134 PGR131127:PGR131134 PQN131127:PQN131134 QAJ131127:QAJ131134 QKF131127:QKF131134 QUB131127:QUB131134 RDX131127:RDX131134 RNT131127:RNT131134 RXP131127:RXP131134 SHL131127:SHL131134 SRH131127:SRH131134 TBD131127:TBD131134 TKZ131127:TKZ131134 TUV131127:TUV131134 UER131127:UER131134 UON131127:UON131134 UYJ131127:UYJ131134 VIF131127:VIF131134 VSB131127:VSB131134 WBX131127:WBX131134 WLT131127:WLT131134 WVP131127:WVP131134 H196663:H196670 JD196663:JD196670 SZ196663:SZ196670 ACV196663:ACV196670 AMR196663:AMR196670 AWN196663:AWN196670 BGJ196663:BGJ196670 BQF196663:BQF196670 CAB196663:CAB196670 CJX196663:CJX196670 CTT196663:CTT196670 DDP196663:DDP196670 DNL196663:DNL196670 DXH196663:DXH196670 EHD196663:EHD196670 EQZ196663:EQZ196670 FAV196663:FAV196670 FKR196663:FKR196670 FUN196663:FUN196670 GEJ196663:GEJ196670 GOF196663:GOF196670 GYB196663:GYB196670 HHX196663:HHX196670 HRT196663:HRT196670 IBP196663:IBP196670 ILL196663:ILL196670 IVH196663:IVH196670 JFD196663:JFD196670 JOZ196663:JOZ196670 JYV196663:JYV196670 KIR196663:KIR196670 KSN196663:KSN196670 LCJ196663:LCJ196670 LMF196663:LMF196670 LWB196663:LWB196670 MFX196663:MFX196670 MPT196663:MPT196670 MZP196663:MZP196670 NJL196663:NJL196670 NTH196663:NTH196670 ODD196663:ODD196670 OMZ196663:OMZ196670 OWV196663:OWV196670 PGR196663:PGR196670 PQN196663:PQN196670 QAJ196663:QAJ196670 QKF196663:QKF196670 QUB196663:QUB196670 RDX196663:RDX196670 RNT196663:RNT196670 RXP196663:RXP196670 SHL196663:SHL196670 SRH196663:SRH196670 TBD196663:TBD196670 TKZ196663:TKZ196670 TUV196663:TUV196670 UER196663:UER196670 UON196663:UON196670 UYJ196663:UYJ196670 VIF196663:VIF196670 VSB196663:VSB196670 WBX196663:WBX196670 WLT196663:WLT196670 WVP196663:WVP196670 H262199:H262206 JD262199:JD262206 SZ262199:SZ262206 ACV262199:ACV262206 AMR262199:AMR262206 AWN262199:AWN262206 BGJ262199:BGJ262206 BQF262199:BQF262206 CAB262199:CAB262206 CJX262199:CJX262206 CTT262199:CTT262206 DDP262199:DDP262206 DNL262199:DNL262206 DXH262199:DXH262206 EHD262199:EHD262206 EQZ262199:EQZ262206 FAV262199:FAV262206 FKR262199:FKR262206 FUN262199:FUN262206 GEJ262199:GEJ262206 GOF262199:GOF262206 GYB262199:GYB262206 HHX262199:HHX262206 HRT262199:HRT262206 IBP262199:IBP262206 ILL262199:ILL262206 IVH262199:IVH262206 JFD262199:JFD262206 JOZ262199:JOZ262206 JYV262199:JYV262206 KIR262199:KIR262206 KSN262199:KSN262206 LCJ262199:LCJ262206 LMF262199:LMF262206 LWB262199:LWB262206 MFX262199:MFX262206 MPT262199:MPT262206 MZP262199:MZP262206 NJL262199:NJL262206 NTH262199:NTH262206 ODD262199:ODD262206 OMZ262199:OMZ262206 OWV262199:OWV262206 PGR262199:PGR262206 PQN262199:PQN262206 QAJ262199:QAJ262206 QKF262199:QKF262206 QUB262199:QUB262206 RDX262199:RDX262206 RNT262199:RNT262206 RXP262199:RXP262206 SHL262199:SHL262206 SRH262199:SRH262206 TBD262199:TBD262206 TKZ262199:TKZ262206 TUV262199:TUV262206 UER262199:UER262206 UON262199:UON262206 UYJ262199:UYJ262206 VIF262199:VIF262206 VSB262199:VSB262206 WBX262199:WBX262206 WLT262199:WLT262206 WVP262199:WVP262206 H327735:H327742 JD327735:JD327742 SZ327735:SZ327742 ACV327735:ACV327742 AMR327735:AMR327742 AWN327735:AWN327742 BGJ327735:BGJ327742 BQF327735:BQF327742 CAB327735:CAB327742 CJX327735:CJX327742 CTT327735:CTT327742 DDP327735:DDP327742 DNL327735:DNL327742 DXH327735:DXH327742 EHD327735:EHD327742 EQZ327735:EQZ327742 FAV327735:FAV327742 FKR327735:FKR327742 FUN327735:FUN327742 GEJ327735:GEJ327742 GOF327735:GOF327742 GYB327735:GYB327742 HHX327735:HHX327742 HRT327735:HRT327742 IBP327735:IBP327742 ILL327735:ILL327742 IVH327735:IVH327742 JFD327735:JFD327742 JOZ327735:JOZ327742 JYV327735:JYV327742 KIR327735:KIR327742 KSN327735:KSN327742 LCJ327735:LCJ327742 LMF327735:LMF327742 LWB327735:LWB327742 MFX327735:MFX327742 MPT327735:MPT327742 MZP327735:MZP327742 NJL327735:NJL327742 NTH327735:NTH327742 ODD327735:ODD327742 OMZ327735:OMZ327742 OWV327735:OWV327742 PGR327735:PGR327742 PQN327735:PQN327742 QAJ327735:QAJ327742 QKF327735:QKF327742 QUB327735:QUB327742 RDX327735:RDX327742 RNT327735:RNT327742 RXP327735:RXP327742 SHL327735:SHL327742 SRH327735:SRH327742 TBD327735:TBD327742 TKZ327735:TKZ327742 TUV327735:TUV327742 UER327735:UER327742 UON327735:UON327742 UYJ327735:UYJ327742 VIF327735:VIF327742 VSB327735:VSB327742 WBX327735:WBX327742 WLT327735:WLT327742 WVP327735:WVP327742 H393271:H393278 JD393271:JD393278 SZ393271:SZ393278 ACV393271:ACV393278 AMR393271:AMR393278 AWN393271:AWN393278 BGJ393271:BGJ393278 BQF393271:BQF393278 CAB393271:CAB393278 CJX393271:CJX393278 CTT393271:CTT393278 DDP393271:DDP393278 DNL393271:DNL393278 DXH393271:DXH393278 EHD393271:EHD393278 EQZ393271:EQZ393278 FAV393271:FAV393278 FKR393271:FKR393278 FUN393271:FUN393278 GEJ393271:GEJ393278 GOF393271:GOF393278 GYB393271:GYB393278 HHX393271:HHX393278 HRT393271:HRT393278 IBP393271:IBP393278 ILL393271:ILL393278 IVH393271:IVH393278 JFD393271:JFD393278 JOZ393271:JOZ393278 JYV393271:JYV393278 KIR393271:KIR393278 KSN393271:KSN393278 LCJ393271:LCJ393278 LMF393271:LMF393278 LWB393271:LWB393278 MFX393271:MFX393278 MPT393271:MPT393278 MZP393271:MZP393278 NJL393271:NJL393278 NTH393271:NTH393278 ODD393271:ODD393278 OMZ393271:OMZ393278 OWV393271:OWV393278 PGR393271:PGR393278 PQN393271:PQN393278 QAJ393271:QAJ393278 QKF393271:QKF393278 QUB393271:QUB393278 RDX393271:RDX393278 RNT393271:RNT393278 RXP393271:RXP393278 SHL393271:SHL393278 SRH393271:SRH393278 TBD393271:TBD393278 TKZ393271:TKZ393278 TUV393271:TUV393278 UER393271:UER393278 UON393271:UON393278 UYJ393271:UYJ393278 VIF393271:VIF393278 VSB393271:VSB393278 WBX393271:WBX393278 WLT393271:WLT393278 WVP393271:WVP393278 H458807:H458814 JD458807:JD458814 SZ458807:SZ458814 ACV458807:ACV458814 AMR458807:AMR458814 AWN458807:AWN458814 BGJ458807:BGJ458814 BQF458807:BQF458814 CAB458807:CAB458814 CJX458807:CJX458814 CTT458807:CTT458814 DDP458807:DDP458814 DNL458807:DNL458814 DXH458807:DXH458814 EHD458807:EHD458814 EQZ458807:EQZ458814 FAV458807:FAV458814 FKR458807:FKR458814 FUN458807:FUN458814 GEJ458807:GEJ458814 GOF458807:GOF458814 GYB458807:GYB458814 HHX458807:HHX458814 HRT458807:HRT458814 IBP458807:IBP458814 ILL458807:ILL458814 IVH458807:IVH458814 JFD458807:JFD458814 JOZ458807:JOZ458814 JYV458807:JYV458814 KIR458807:KIR458814 KSN458807:KSN458814 LCJ458807:LCJ458814 LMF458807:LMF458814 LWB458807:LWB458814 MFX458807:MFX458814 MPT458807:MPT458814 MZP458807:MZP458814 NJL458807:NJL458814 NTH458807:NTH458814 ODD458807:ODD458814 OMZ458807:OMZ458814 OWV458807:OWV458814 PGR458807:PGR458814 PQN458807:PQN458814 QAJ458807:QAJ458814 QKF458807:QKF458814 QUB458807:QUB458814 RDX458807:RDX458814 RNT458807:RNT458814 RXP458807:RXP458814 SHL458807:SHL458814 SRH458807:SRH458814 TBD458807:TBD458814 TKZ458807:TKZ458814 TUV458807:TUV458814 UER458807:UER458814 UON458807:UON458814 UYJ458807:UYJ458814 VIF458807:VIF458814 VSB458807:VSB458814 WBX458807:WBX458814 WLT458807:WLT458814 WVP458807:WVP458814 H524343:H524350 JD524343:JD524350 SZ524343:SZ524350 ACV524343:ACV524350 AMR524343:AMR524350 AWN524343:AWN524350 BGJ524343:BGJ524350 BQF524343:BQF524350 CAB524343:CAB524350 CJX524343:CJX524350 CTT524343:CTT524350 DDP524343:DDP524350 DNL524343:DNL524350 DXH524343:DXH524350 EHD524343:EHD524350 EQZ524343:EQZ524350 FAV524343:FAV524350 FKR524343:FKR524350 FUN524343:FUN524350 GEJ524343:GEJ524350 GOF524343:GOF524350 GYB524343:GYB524350 HHX524343:HHX524350 HRT524343:HRT524350 IBP524343:IBP524350 ILL524343:ILL524350 IVH524343:IVH524350 JFD524343:JFD524350 JOZ524343:JOZ524350 JYV524343:JYV524350 KIR524343:KIR524350 KSN524343:KSN524350 LCJ524343:LCJ524350 LMF524343:LMF524350 LWB524343:LWB524350 MFX524343:MFX524350 MPT524343:MPT524350 MZP524343:MZP524350 NJL524343:NJL524350 NTH524343:NTH524350 ODD524343:ODD524350 OMZ524343:OMZ524350 OWV524343:OWV524350 PGR524343:PGR524350 PQN524343:PQN524350 QAJ524343:QAJ524350 QKF524343:QKF524350 QUB524343:QUB524350 RDX524343:RDX524350 RNT524343:RNT524350 RXP524343:RXP524350 SHL524343:SHL524350 SRH524343:SRH524350 TBD524343:TBD524350 TKZ524343:TKZ524350 TUV524343:TUV524350 UER524343:UER524350 UON524343:UON524350 UYJ524343:UYJ524350 VIF524343:VIF524350 VSB524343:VSB524350 WBX524343:WBX524350 WLT524343:WLT524350 WVP524343:WVP524350 H589879:H589886 JD589879:JD589886 SZ589879:SZ589886 ACV589879:ACV589886 AMR589879:AMR589886 AWN589879:AWN589886 BGJ589879:BGJ589886 BQF589879:BQF589886 CAB589879:CAB589886 CJX589879:CJX589886 CTT589879:CTT589886 DDP589879:DDP589886 DNL589879:DNL589886 DXH589879:DXH589886 EHD589879:EHD589886 EQZ589879:EQZ589886 FAV589879:FAV589886 FKR589879:FKR589886 FUN589879:FUN589886 GEJ589879:GEJ589886 GOF589879:GOF589886 GYB589879:GYB589886 HHX589879:HHX589886 HRT589879:HRT589886 IBP589879:IBP589886 ILL589879:ILL589886 IVH589879:IVH589886 JFD589879:JFD589886 JOZ589879:JOZ589886 JYV589879:JYV589886 KIR589879:KIR589886 KSN589879:KSN589886 LCJ589879:LCJ589886 LMF589879:LMF589886 LWB589879:LWB589886 MFX589879:MFX589886 MPT589879:MPT589886 MZP589879:MZP589886 NJL589879:NJL589886 NTH589879:NTH589886 ODD589879:ODD589886 OMZ589879:OMZ589886 OWV589879:OWV589886 PGR589879:PGR589886 PQN589879:PQN589886 QAJ589879:QAJ589886 QKF589879:QKF589886 QUB589879:QUB589886 RDX589879:RDX589886 RNT589879:RNT589886 RXP589879:RXP589886 SHL589879:SHL589886 SRH589879:SRH589886 TBD589879:TBD589886 TKZ589879:TKZ589886 TUV589879:TUV589886 UER589879:UER589886 UON589879:UON589886 UYJ589879:UYJ589886 VIF589879:VIF589886 VSB589879:VSB589886 WBX589879:WBX589886 WLT589879:WLT589886 WVP589879:WVP589886 H655415:H655422 JD655415:JD655422 SZ655415:SZ655422 ACV655415:ACV655422 AMR655415:AMR655422 AWN655415:AWN655422 BGJ655415:BGJ655422 BQF655415:BQF655422 CAB655415:CAB655422 CJX655415:CJX655422 CTT655415:CTT655422 DDP655415:DDP655422 DNL655415:DNL655422 DXH655415:DXH655422 EHD655415:EHD655422 EQZ655415:EQZ655422 FAV655415:FAV655422 FKR655415:FKR655422 FUN655415:FUN655422 GEJ655415:GEJ655422 GOF655415:GOF655422 GYB655415:GYB655422 HHX655415:HHX655422 HRT655415:HRT655422 IBP655415:IBP655422 ILL655415:ILL655422 IVH655415:IVH655422 JFD655415:JFD655422 JOZ655415:JOZ655422 JYV655415:JYV655422 KIR655415:KIR655422 KSN655415:KSN655422 LCJ655415:LCJ655422 LMF655415:LMF655422 LWB655415:LWB655422 MFX655415:MFX655422 MPT655415:MPT655422 MZP655415:MZP655422 NJL655415:NJL655422 NTH655415:NTH655422 ODD655415:ODD655422 OMZ655415:OMZ655422 OWV655415:OWV655422 PGR655415:PGR655422 PQN655415:PQN655422 QAJ655415:QAJ655422 QKF655415:QKF655422 QUB655415:QUB655422 RDX655415:RDX655422 RNT655415:RNT655422 RXP655415:RXP655422 SHL655415:SHL655422 SRH655415:SRH655422 TBD655415:TBD655422 TKZ655415:TKZ655422 TUV655415:TUV655422 UER655415:UER655422 UON655415:UON655422 UYJ655415:UYJ655422 VIF655415:VIF655422 VSB655415:VSB655422 WBX655415:WBX655422 WLT655415:WLT655422 WVP655415:WVP655422 H720951:H720958 JD720951:JD720958 SZ720951:SZ720958 ACV720951:ACV720958 AMR720951:AMR720958 AWN720951:AWN720958 BGJ720951:BGJ720958 BQF720951:BQF720958 CAB720951:CAB720958 CJX720951:CJX720958 CTT720951:CTT720958 DDP720951:DDP720958 DNL720951:DNL720958 DXH720951:DXH720958 EHD720951:EHD720958 EQZ720951:EQZ720958 FAV720951:FAV720958 FKR720951:FKR720958 FUN720951:FUN720958 GEJ720951:GEJ720958 GOF720951:GOF720958 GYB720951:GYB720958 HHX720951:HHX720958 HRT720951:HRT720958 IBP720951:IBP720958 ILL720951:ILL720958 IVH720951:IVH720958 JFD720951:JFD720958 JOZ720951:JOZ720958 JYV720951:JYV720958 KIR720951:KIR720958 KSN720951:KSN720958 LCJ720951:LCJ720958 LMF720951:LMF720958 LWB720951:LWB720958 MFX720951:MFX720958 MPT720951:MPT720958 MZP720951:MZP720958 NJL720951:NJL720958 NTH720951:NTH720958 ODD720951:ODD720958 OMZ720951:OMZ720958 OWV720951:OWV720958 PGR720951:PGR720958 PQN720951:PQN720958 QAJ720951:QAJ720958 QKF720951:QKF720958 QUB720951:QUB720958 RDX720951:RDX720958 RNT720951:RNT720958 RXP720951:RXP720958 SHL720951:SHL720958 SRH720951:SRH720958 TBD720951:TBD720958 TKZ720951:TKZ720958 TUV720951:TUV720958 UER720951:UER720958 UON720951:UON720958 UYJ720951:UYJ720958 VIF720951:VIF720958 VSB720951:VSB720958 WBX720951:WBX720958 WLT720951:WLT720958 WVP720951:WVP720958 H786487:H786494 JD786487:JD786494 SZ786487:SZ786494 ACV786487:ACV786494 AMR786487:AMR786494 AWN786487:AWN786494 BGJ786487:BGJ786494 BQF786487:BQF786494 CAB786487:CAB786494 CJX786487:CJX786494 CTT786487:CTT786494 DDP786487:DDP786494 DNL786487:DNL786494 DXH786487:DXH786494 EHD786487:EHD786494 EQZ786487:EQZ786494 FAV786487:FAV786494 FKR786487:FKR786494 FUN786487:FUN786494 GEJ786487:GEJ786494 GOF786487:GOF786494 GYB786487:GYB786494 HHX786487:HHX786494 HRT786487:HRT786494 IBP786487:IBP786494 ILL786487:ILL786494 IVH786487:IVH786494 JFD786487:JFD786494 JOZ786487:JOZ786494 JYV786487:JYV786494 KIR786487:KIR786494 KSN786487:KSN786494 LCJ786487:LCJ786494 LMF786487:LMF786494 LWB786487:LWB786494 MFX786487:MFX786494 MPT786487:MPT786494 MZP786487:MZP786494 NJL786487:NJL786494 NTH786487:NTH786494 ODD786487:ODD786494 OMZ786487:OMZ786494 OWV786487:OWV786494 PGR786487:PGR786494 PQN786487:PQN786494 QAJ786487:QAJ786494 QKF786487:QKF786494 QUB786487:QUB786494 RDX786487:RDX786494 RNT786487:RNT786494 RXP786487:RXP786494 SHL786487:SHL786494 SRH786487:SRH786494 TBD786487:TBD786494 TKZ786487:TKZ786494 TUV786487:TUV786494 UER786487:UER786494 UON786487:UON786494 UYJ786487:UYJ786494 VIF786487:VIF786494 VSB786487:VSB786494 WBX786487:WBX786494 WLT786487:WLT786494 WVP786487:WVP786494 H852023:H852030 JD852023:JD852030 SZ852023:SZ852030 ACV852023:ACV852030 AMR852023:AMR852030 AWN852023:AWN852030 BGJ852023:BGJ852030 BQF852023:BQF852030 CAB852023:CAB852030 CJX852023:CJX852030 CTT852023:CTT852030 DDP852023:DDP852030 DNL852023:DNL852030 DXH852023:DXH852030 EHD852023:EHD852030 EQZ852023:EQZ852030 FAV852023:FAV852030 FKR852023:FKR852030 FUN852023:FUN852030 GEJ852023:GEJ852030 GOF852023:GOF852030 GYB852023:GYB852030 HHX852023:HHX852030 HRT852023:HRT852030 IBP852023:IBP852030 ILL852023:ILL852030 IVH852023:IVH852030 JFD852023:JFD852030 JOZ852023:JOZ852030 JYV852023:JYV852030 KIR852023:KIR852030 KSN852023:KSN852030 LCJ852023:LCJ852030 LMF852023:LMF852030 LWB852023:LWB852030 MFX852023:MFX852030 MPT852023:MPT852030 MZP852023:MZP852030 NJL852023:NJL852030 NTH852023:NTH852030 ODD852023:ODD852030 OMZ852023:OMZ852030 OWV852023:OWV852030 PGR852023:PGR852030 PQN852023:PQN852030 QAJ852023:QAJ852030 QKF852023:QKF852030 QUB852023:QUB852030 RDX852023:RDX852030 RNT852023:RNT852030 RXP852023:RXP852030 SHL852023:SHL852030 SRH852023:SRH852030 TBD852023:TBD852030 TKZ852023:TKZ852030 TUV852023:TUV852030 UER852023:UER852030 UON852023:UON852030 UYJ852023:UYJ852030 VIF852023:VIF852030 VSB852023:VSB852030 WBX852023:WBX852030 WLT852023:WLT852030 WVP852023:WVP852030 H917559:H917566 JD917559:JD917566 SZ917559:SZ917566 ACV917559:ACV917566 AMR917559:AMR917566 AWN917559:AWN917566 BGJ917559:BGJ917566 BQF917559:BQF917566 CAB917559:CAB917566 CJX917559:CJX917566 CTT917559:CTT917566 DDP917559:DDP917566 DNL917559:DNL917566 DXH917559:DXH917566 EHD917559:EHD917566 EQZ917559:EQZ917566 FAV917559:FAV917566 FKR917559:FKR917566 FUN917559:FUN917566 GEJ917559:GEJ917566 GOF917559:GOF917566 GYB917559:GYB917566 HHX917559:HHX917566 HRT917559:HRT917566 IBP917559:IBP917566 ILL917559:ILL917566 IVH917559:IVH917566 JFD917559:JFD917566 JOZ917559:JOZ917566 JYV917559:JYV917566 KIR917559:KIR917566 KSN917559:KSN917566 LCJ917559:LCJ917566 LMF917559:LMF917566 LWB917559:LWB917566 MFX917559:MFX917566 MPT917559:MPT917566 MZP917559:MZP917566 NJL917559:NJL917566 NTH917559:NTH917566 ODD917559:ODD917566 OMZ917559:OMZ917566 OWV917559:OWV917566 PGR917559:PGR917566 PQN917559:PQN917566 QAJ917559:QAJ917566 QKF917559:QKF917566 QUB917559:QUB917566 RDX917559:RDX917566 RNT917559:RNT917566 RXP917559:RXP917566 SHL917559:SHL917566 SRH917559:SRH917566 TBD917559:TBD917566 TKZ917559:TKZ917566 TUV917559:TUV917566 UER917559:UER917566 UON917559:UON917566 UYJ917559:UYJ917566 VIF917559:VIF917566 VSB917559:VSB917566 WBX917559:WBX917566 WLT917559:WLT917566 WVP917559:WVP917566 H983095:H983102 JD983095:JD983102 SZ983095:SZ983102 ACV983095:ACV983102 AMR983095:AMR983102 AWN983095:AWN983102 BGJ983095:BGJ983102 BQF983095:BQF983102 CAB983095:CAB983102 CJX983095:CJX983102 CTT983095:CTT983102 DDP983095:DDP983102 DNL983095:DNL983102 DXH983095:DXH983102 EHD983095:EHD983102 EQZ983095:EQZ983102 FAV983095:FAV983102 FKR983095:FKR983102 FUN983095:FUN983102 GEJ983095:GEJ983102 GOF983095:GOF983102 GYB983095:GYB983102 HHX983095:HHX983102 HRT983095:HRT983102 IBP983095:IBP983102 ILL983095:ILL983102 IVH983095:IVH983102 JFD983095:JFD983102 JOZ983095:JOZ983102 JYV983095:JYV983102 KIR983095:KIR983102 KSN983095:KSN983102 LCJ983095:LCJ983102 LMF983095:LMF983102 LWB983095:LWB983102 MFX983095:MFX983102 MPT983095:MPT983102 MZP983095:MZP983102 NJL983095:NJL983102 NTH983095:NTH983102 ODD983095:ODD983102 OMZ983095:OMZ983102 OWV983095:OWV983102 PGR983095:PGR983102 PQN983095:PQN983102 QAJ983095:QAJ983102 QKF983095:QKF983102 QUB983095:QUB983102 RDX983095:RDX983102 RNT983095:RNT983102 RXP983095:RXP983102 SHL983095:SHL983102 SRH983095:SRH983102 TBD983095:TBD983102 TKZ983095:TKZ983102 TUV983095:TUV983102 UER983095:UER983102 UON983095:UON983102 UYJ983095:UYJ983102 VIF983095:VIF983102 VSB983095:VSB983102 WBX983095:WBX983102 WLT983095:WLT983102 WVP983095:WVP983102 H9:H53 JD9:JD53 SZ9:SZ53 ACV9:ACV53 AMR9:AMR53 AWN9:AWN53 BGJ9:BGJ53 BQF9:BQF53 CAB9:CAB53 CJX9:CJX53 CTT9:CTT53 DDP9:DDP53 DNL9:DNL53 DXH9:DXH53 EHD9:EHD53 EQZ9:EQZ53 FAV9:FAV53 FKR9:FKR53 FUN9:FUN53 GEJ9:GEJ53 GOF9:GOF53 GYB9:GYB53 HHX9:HHX53 HRT9:HRT53 IBP9:IBP53 ILL9:ILL53 IVH9:IVH53 JFD9:JFD53 JOZ9:JOZ53 JYV9:JYV53 KIR9:KIR53 KSN9:KSN53 LCJ9:LCJ53 LMF9:LMF53 LWB9:LWB53 MFX9:MFX53 MPT9:MPT53 MZP9:MZP53 NJL9:NJL53 NTH9:NTH53 ODD9:ODD53 OMZ9:OMZ53 OWV9:OWV53 PGR9:PGR53 PQN9:PQN53 QAJ9:QAJ53 QKF9:QKF53 QUB9:QUB53 RDX9:RDX53 RNT9:RNT53 RXP9:RXP53 SHL9:SHL53 SRH9:SRH53 TBD9:TBD53 TKZ9:TKZ53 TUV9:TUV53 UER9:UER53 UON9:UON53 UYJ9:UYJ53 VIF9:VIF53 VSB9:VSB53 WBX9:WBX53 WLT9:WLT53 WVP9:WVP53 H65545:H65589 JD65545:JD65589 SZ65545:SZ65589 ACV65545:ACV65589 AMR65545:AMR65589 AWN65545:AWN65589 BGJ65545:BGJ65589 BQF65545:BQF65589 CAB65545:CAB65589 CJX65545:CJX65589 CTT65545:CTT65589 DDP65545:DDP65589 DNL65545:DNL65589 DXH65545:DXH65589 EHD65545:EHD65589 EQZ65545:EQZ65589 FAV65545:FAV65589 FKR65545:FKR65589 FUN65545:FUN65589 GEJ65545:GEJ65589 GOF65545:GOF65589 GYB65545:GYB65589 HHX65545:HHX65589 HRT65545:HRT65589 IBP65545:IBP65589 ILL65545:ILL65589 IVH65545:IVH65589 JFD65545:JFD65589 JOZ65545:JOZ65589 JYV65545:JYV65589 KIR65545:KIR65589 KSN65545:KSN65589 LCJ65545:LCJ65589 LMF65545:LMF65589 LWB65545:LWB65589 MFX65545:MFX65589 MPT65545:MPT65589 MZP65545:MZP65589 NJL65545:NJL65589 NTH65545:NTH65589 ODD65545:ODD65589 OMZ65545:OMZ65589 OWV65545:OWV65589 PGR65545:PGR65589 PQN65545:PQN65589 QAJ65545:QAJ65589 QKF65545:QKF65589 QUB65545:QUB65589 RDX65545:RDX65589 RNT65545:RNT65589 RXP65545:RXP65589 SHL65545:SHL65589 SRH65545:SRH65589 TBD65545:TBD65589 TKZ65545:TKZ65589 TUV65545:TUV65589 UER65545:UER65589 UON65545:UON65589 UYJ65545:UYJ65589 VIF65545:VIF65589 VSB65545:VSB65589 WBX65545:WBX65589 WLT65545:WLT65589 WVP65545:WVP65589 H131081:H131125 JD131081:JD131125 SZ131081:SZ131125 ACV131081:ACV131125 AMR131081:AMR131125 AWN131081:AWN131125 BGJ131081:BGJ131125 BQF131081:BQF131125 CAB131081:CAB131125 CJX131081:CJX131125 CTT131081:CTT131125 DDP131081:DDP131125 DNL131081:DNL131125 DXH131081:DXH131125 EHD131081:EHD131125 EQZ131081:EQZ131125 FAV131081:FAV131125 FKR131081:FKR131125 FUN131081:FUN131125 GEJ131081:GEJ131125 GOF131081:GOF131125 GYB131081:GYB131125 HHX131081:HHX131125 HRT131081:HRT131125 IBP131081:IBP131125 ILL131081:ILL131125 IVH131081:IVH131125 JFD131081:JFD131125 JOZ131081:JOZ131125 JYV131081:JYV131125 KIR131081:KIR131125 KSN131081:KSN131125 LCJ131081:LCJ131125 LMF131081:LMF131125 LWB131081:LWB131125 MFX131081:MFX131125 MPT131081:MPT131125 MZP131081:MZP131125 NJL131081:NJL131125 NTH131081:NTH131125 ODD131081:ODD131125 OMZ131081:OMZ131125 OWV131081:OWV131125 PGR131081:PGR131125 PQN131081:PQN131125 QAJ131081:QAJ131125 QKF131081:QKF131125 QUB131081:QUB131125 RDX131081:RDX131125 RNT131081:RNT131125 RXP131081:RXP131125 SHL131081:SHL131125 SRH131081:SRH131125 TBD131081:TBD131125 TKZ131081:TKZ131125 TUV131081:TUV131125 UER131081:UER131125 UON131081:UON131125 UYJ131081:UYJ131125 VIF131081:VIF131125 VSB131081:VSB131125 WBX131081:WBX131125 WLT131081:WLT131125 WVP131081:WVP131125 H196617:H196661 JD196617:JD196661 SZ196617:SZ196661 ACV196617:ACV196661 AMR196617:AMR196661 AWN196617:AWN196661 BGJ196617:BGJ196661 BQF196617:BQF196661 CAB196617:CAB196661 CJX196617:CJX196661 CTT196617:CTT196661 DDP196617:DDP196661 DNL196617:DNL196661 DXH196617:DXH196661 EHD196617:EHD196661 EQZ196617:EQZ196661 FAV196617:FAV196661 FKR196617:FKR196661 FUN196617:FUN196661 GEJ196617:GEJ196661 GOF196617:GOF196661 GYB196617:GYB196661 HHX196617:HHX196661 HRT196617:HRT196661 IBP196617:IBP196661 ILL196617:ILL196661 IVH196617:IVH196661 JFD196617:JFD196661 JOZ196617:JOZ196661 JYV196617:JYV196661 KIR196617:KIR196661 KSN196617:KSN196661 LCJ196617:LCJ196661 LMF196617:LMF196661 LWB196617:LWB196661 MFX196617:MFX196661 MPT196617:MPT196661 MZP196617:MZP196661 NJL196617:NJL196661 NTH196617:NTH196661 ODD196617:ODD196661 OMZ196617:OMZ196661 OWV196617:OWV196661 PGR196617:PGR196661 PQN196617:PQN196661 QAJ196617:QAJ196661 QKF196617:QKF196661 QUB196617:QUB196661 RDX196617:RDX196661 RNT196617:RNT196661 RXP196617:RXP196661 SHL196617:SHL196661 SRH196617:SRH196661 TBD196617:TBD196661 TKZ196617:TKZ196661 TUV196617:TUV196661 UER196617:UER196661 UON196617:UON196661 UYJ196617:UYJ196661 VIF196617:VIF196661 VSB196617:VSB196661 WBX196617:WBX196661 WLT196617:WLT196661 WVP196617:WVP196661 H262153:H262197 JD262153:JD262197 SZ262153:SZ262197 ACV262153:ACV262197 AMR262153:AMR262197 AWN262153:AWN262197 BGJ262153:BGJ262197 BQF262153:BQF262197 CAB262153:CAB262197 CJX262153:CJX262197 CTT262153:CTT262197 DDP262153:DDP262197 DNL262153:DNL262197 DXH262153:DXH262197 EHD262153:EHD262197 EQZ262153:EQZ262197 FAV262153:FAV262197 FKR262153:FKR262197 FUN262153:FUN262197 GEJ262153:GEJ262197 GOF262153:GOF262197 GYB262153:GYB262197 HHX262153:HHX262197 HRT262153:HRT262197 IBP262153:IBP262197 ILL262153:ILL262197 IVH262153:IVH262197 JFD262153:JFD262197 JOZ262153:JOZ262197 JYV262153:JYV262197 KIR262153:KIR262197 KSN262153:KSN262197 LCJ262153:LCJ262197 LMF262153:LMF262197 LWB262153:LWB262197 MFX262153:MFX262197 MPT262153:MPT262197 MZP262153:MZP262197 NJL262153:NJL262197 NTH262153:NTH262197 ODD262153:ODD262197 OMZ262153:OMZ262197 OWV262153:OWV262197 PGR262153:PGR262197 PQN262153:PQN262197 QAJ262153:QAJ262197 QKF262153:QKF262197 QUB262153:QUB262197 RDX262153:RDX262197 RNT262153:RNT262197 RXP262153:RXP262197 SHL262153:SHL262197 SRH262153:SRH262197 TBD262153:TBD262197 TKZ262153:TKZ262197 TUV262153:TUV262197 UER262153:UER262197 UON262153:UON262197 UYJ262153:UYJ262197 VIF262153:VIF262197 VSB262153:VSB262197 WBX262153:WBX262197 WLT262153:WLT262197 WVP262153:WVP262197 H327689:H327733 JD327689:JD327733 SZ327689:SZ327733 ACV327689:ACV327733 AMR327689:AMR327733 AWN327689:AWN327733 BGJ327689:BGJ327733 BQF327689:BQF327733 CAB327689:CAB327733 CJX327689:CJX327733 CTT327689:CTT327733 DDP327689:DDP327733 DNL327689:DNL327733 DXH327689:DXH327733 EHD327689:EHD327733 EQZ327689:EQZ327733 FAV327689:FAV327733 FKR327689:FKR327733 FUN327689:FUN327733 GEJ327689:GEJ327733 GOF327689:GOF327733 GYB327689:GYB327733 HHX327689:HHX327733 HRT327689:HRT327733 IBP327689:IBP327733 ILL327689:ILL327733 IVH327689:IVH327733 JFD327689:JFD327733 JOZ327689:JOZ327733 JYV327689:JYV327733 KIR327689:KIR327733 KSN327689:KSN327733 LCJ327689:LCJ327733 LMF327689:LMF327733 LWB327689:LWB327733 MFX327689:MFX327733 MPT327689:MPT327733 MZP327689:MZP327733 NJL327689:NJL327733 NTH327689:NTH327733 ODD327689:ODD327733 OMZ327689:OMZ327733 OWV327689:OWV327733 PGR327689:PGR327733 PQN327689:PQN327733 QAJ327689:QAJ327733 QKF327689:QKF327733 QUB327689:QUB327733 RDX327689:RDX327733 RNT327689:RNT327733 RXP327689:RXP327733 SHL327689:SHL327733 SRH327689:SRH327733 TBD327689:TBD327733 TKZ327689:TKZ327733 TUV327689:TUV327733 UER327689:UER327733 UON327689:UON327733 UYJ327689:UYJ327733 VIF327689:VIF327733 VSB327689:VSB327733 WBX327689:WBX327733 WLT327689:WLT327733 WVP327689:WVP327733 H393225:H393269 JD393225:JD393269 SZ393225:SZ393269 ACV393225:ACV393269 AMR393225:AMR393269 AWN393225:AWN393269 BGJ393225:BGJ393269 BQF393225:BQF393269 CAB393225:CAB393269 CJX393225:CJX393269 CTT393225:CTT393269 DDP393225:DDP393269 DNL393225:DNL393269 DXH393225:DXH393269 EHD393225:EHD393269 EQZ393225:EQZ393269 FAV393225:FAV393269 FKR393225:FKR393269 FUN393225:FUN393269 GEJ393225:GEJ393269 GOF393225:GOF393269 GYB393225:GYB393269 HHX393225:HHX393269 HRT393225:HRT393269 IBP393225:IBP393269 ILL393225:ILL393269 IVH393225:IVH393269 JFD393225:JFD393269 JOZ393225:JOZ393269 JYV393225:JYV393269 KIR393225:KIR393269 KSN393225:KSN393269 LCJ393225:LCJ393269 LMF393225:LMF393269 LWB393225:LWB393269 MFX393225:MFX393269 MPT393225:MPT393269 MZP393225:MZP393269 NJL393225:NJL393269 NTH393225:NTH393269 ODD393225:ODD393269 OMZ393225:OMZ393269 OWV393225:OWV393269 PGR393225:PGR393269 PQN393225:PQN393269 QAJ393225:QAJ393269 QKF393225:QKF393269 QUB393225:QUB393269 RDX393225:RDX393269 RNT393225:RNT393269 RXP393225:RXP393269 SHL393225:SHL393269 SRH393225:SRH393269 TBD393225:TBD393269 TKZ393225:TKZ393269 TUV393225:TUV393269 UER393225:UER393269 UON393225:UON393269 UYJ393225:UYJ393269 VIF393225:VIF393269 VSB393225:VSB393269 WBX393225:WBX393269 WLT393225:WLT393269 WVP393225:WVP393269 H458761:H458805 JD458761:JD458805 SZ458761:SZ458805 ACV458761:ACV458805 AMR458761:AMR458805 AWN458761:AWN458805 BGJ458761:BGJ458805 BQF458761:BQF458805 CAB458761:CAB458805 CJX458761:CJX458805 CTT458761:CTT458805 DDP458761:DDP458805 DNL458761:DNL458805 DXH458761:DXH458805 EHD458761:EHD458805 EQZ458761:EQZ458805 FAV458761:FAV458805 FKR458761:FKR458805 FUN458761:FUN458805 GEJ458761:GEJ458805 GOF458761:GOF458805 GYB458761:GYB458805 HHX458761:HHX458805 HRT458761:HRT458805 IBP458761:IBP458805 ILL458761:ILL458805 IVH458761:IVH458805 JFD458761:JFD458805 JOZ458761:JOZ458805 JYV458761:JYV458805 KIR458761:KIR458805 KSN458761:KSN458805 LCJ458761:LCJ458805 LMF458761:LMF458805 LWB458761:LWB458805 MFX458761:MFX458805 MPT458761:MPT458805 MZP458761:MZP458805 NJL458761:NJL458805 NTH458761:NTH458805 ODD458761:ODD458805 OMZ458761:OMZ458805 OWV458761:OWV458805 PGR458761:PGR458805 PQN458761:PQN458805 QAJ458761:QAJ458805 QKF458761:QKF458805 QUB458761:QUB458805 RDX458761:RDX458805 RNT458761:RNT458805 RXP458761:RXP458805 SHL458761:SHL458805 SRH458761:SRH458805 TBD458761:TBD458805 TKZ458761:TKZ458805 TUV458761:TUV458805 UER458761:UER458805 UON458761:UON458805 UYJ458761:UYJ458805 VIF458761:VIF458805 VSB458761:VSB458805 WBX458761:WBX458805 WLT458761:WLT458805 WVP458761:WVP458805 H524297:H524341 JD524297:JD524341 SZ524297:SZ524341 ACV524297:ACV524341 AMR524297:AMR524341 AWN524297:AWN524341 BGJ524297:BGJ524341 BQF524297:BQF524341 CAB524297:CAB524341 CJX524297:CJX524341 CTT524297:CTT524341 DDP524297:DDP524341 DNL524297:DNL524341 DXH524297:DXH524341 EHD524297:EHD524341 EQZ524297:EQZ524341 FAV524297:FAV524341 FKR524297:FKR524341 FUN524297:FUN524341 GEJ524297:GEJ524341 GOF524297:GOF524341 GYB524297:GYB524341 HHX524297:HHX524341 HRT524297:HRT524341 IBP524297:IBP524341 ILL524297:ILL524341 IVH524297:IVH524341 JFD524297:JFD524341 JOZ524297:JOZ524341 JYV524297:JYV524341 KIR524297:KIR524341 KSN524297:KSN524341 LCJ524297:LCJ524341 LMF524297:LMF524341 LWB524297:LWB524341 MFX524297:MFX524341 MPT524297:MPT524341 MZP524297:MZP524341 NJL524297:NJL524341 NTH524297:NTH524341 ODD524297:ODD524341 OMZ524297:OMZ524341 OWV524297:OWV524341 PGR524297:PGR524341 PQN524297:PQN524341 QAJ524297:QAJ524341 QKF524297:QKF524341 QUB524297:QUB524341 RDX524297:RDX524341 RNT524297:RNT524341 RXP524297:RXP524341 SHL524297:SHL524341 SRH524297:SRH524341 TBD524297:TBD524341 TKZ524297:TKZ524341 TUV524297:TUV524341 UER524297:UER524341 UON524297:UON524341 UYJ524297:UYJ524341 VIF524297:VIF524341 VSB524297:VSB524341 WBX524297:WBX524341 WLT524297:WLT524341 WVP524297:WVP524341 H589833:H589877 JD589833:JD589877 SZ589833:SZ589877 ACV589833:ACV589877 AMR589833:AMR589877 AWN589833:AWN589877 BGJ589833:BGJ589877 BQF589833:BQF589877 CAB589833:CAB589877 CJX589833:CJX589877 CTT589833:CTT589877 DDP589833:DDP589877 DNL589833:DNL589877 DXH589833:DXH589877 EHD589833:EHD589877 EQZ589833:EQZ589877 FAV589833:FAV589877 FKR589833:FKR589877 FUN589833:FUN589877 GEJ589833:GEJ589877 GOF589833:GOF589877 GYB589833:GYB589877 HHX589833:HHX589877 HRT589833:HRT589877 IBP589833:IBP589877 ILL589833:ILL589877 IVH589833:IVH589877 JFD589833:JFD589877 JOZ589833:JOZ589877 JYV589833:JYV589877 KIR589833:KIR589877 KSN589833:KSN589877 LCJ589833:LCJ589877 LMF589833:LMF589877 LWB589833:LWB589877 MFX589833:MFX589877 MPT589833:MPT589877 MZP589833:MZP589877 NJL589833:NJL589877 NTH589833:NTH589877 ODD589833:ODD589877 OMZ589833:OMZ589877 OWV589833:OWV589877 PGR589833:PGR589877 PQN589833:PQN589877 QAJ589833:QAJ589877 QKF589833:QKF589877 QUB589833:QUB589877 RDX589833:RDX589877 RNT589833:RNT589877 RXP589833:RXP589877 SHL589833:SHL589877 SRH589833:SRH589877 TBD589833:TBD589877 TKZ589833:TKZ589877 TUV589833:TUV589877 UER589833:UER589877 UON589833:UON589877 UYJ589833:UYJ589877 VIF589833:VIF589877 VSB589833:VSB589877 WBX589833:WBX589877 WLT589833:WLT589877 WVP589833:WVP589877 H655369:H655413 JD655369:JD655413 SZ655369:SZ655413 ACV655369:ACV655413 AMR655369:AMR655413 AWN655369:AWN655413 BGJ655369:BGJ655413 BQF655369:BQF655413 CAB655369:CAB655413 CJX655369:CJX655413 CTT655369:CTT655413 DDP655369:DDP655413 DNL655369:DNL655413 DXH655369:DXH655413 EHD655369:EHD655413 EQZ655369:EQZ655413 FAV655369:FAV655413 FKR655369:FKR655413 FUN655369:FUN655413 GEJ655369:GEJ655413 GOF655369:GOF655413 GYB655369:GYB655413 HHX655369:HHX655413 HRT655369:HRT655413 IBP655369:IBP655413 ILL655369:ILL655413 IVH655369:IVH655413 JFD655369:JFD655413 JOZ655369:JOZ655413 JYV655369:JYV655413 KIR655369:KIR655413 KSN655369:KSN655413 LCJ655369:LCJ655413 LMF655369:LMF655413 LWB655369:LWB655413 MFX655369:MFX655413 MPT655369:MPT655413 MZP655369:MZP655413 NJL655369:NJL655413 NTH655369:NTH655413 ODD655369:ODD655413 OMZ655369:OMZ655413 OWV655369:OWV655413 PGR655369:PGR655413 PQN655369:PQN655413 QAJ655369:QAJ655413 QKF655369:QKF655413 QUB655369:QUB655413 RDX655369:RDX655413 RNT655369:RNT655413 RXP655369:RXP655413 SHL655369:SHL655413 SRH655369:SRH655413 TBD655369:TBD655413 TKZ655369:TKZ655413 TUV655369:TUV655413 UER655369:UER655413 UON655369:UON655413 UYJ655369:UYJ655413 VIF655369:VIF655413 VSB655369:VSB655413 WBX655369:WBX655413 WLT655369:WLT655413 WVP655369:WVP655413 H720905:H720949 JD720905:JD720949 SZ720905:SZ720949 ACV720905:ACV720949 AMR720905:AMR720949 AWN720905:AWN720949 BGJ720905:BGJ720949 BQF720905:BQF720949 CAB720905:CAB720949 CJX720905:CJX720949 CTT720905:CTT720949 DDP720905:DDP720949 DNL720905:DNL720949 DXH720905:DXH720949 EHD720905:EHD720949 EQZ720905:EQZ720949 FAV720905:FAV720949 FKR720905:FKR720949 FUN720905:FUN720949 GEJ720905:GEJ720949 GOF720905:GOF720949 GYB720905:GYB720949 HHX720905:HHX720949 HRT720905:HRT720949 IBP720905:IBP720949 ILL720905:ILL720949 IVH720905:IVH720949 JFD720905:JFD720949 JOZ720905:JOZ720949 JYV720905:JYV720949 KIR720905:KIR720949 KSN720905:KSN720949 LCJ720905:LCJ720949 LMF720905:LMF720949 LWB720905:LWB720949 MFX720905:MFX720949 MPT720905:MPT720949 MZP720905:MZP720949 NJL720905:NJL720949 NTH720905:NTH720949 ODD720905:ODD720949 OMZ720905:OMZ720949 OWV720905:OWV720949 PGR720905:PGR720949 PQN720905:PQN720949 QAJ720905:QAJ720949 QKF720905:QKF720949 QUB720905:QUB720949 RDX720905:RDX720949 RNT720905:RNT720949 RXP720905:RXP720949 SHL720905:SHL720949 SRH720905:SRH720949 TBD720905:TBD720949 TKZ720905:TKZ720949 TUV720905:TUV720949 UER720905:UER720949 UON720905:UON720949 UYJ720905:UYJ720949 VIF720905:VIF720949 VSB720905:VSB720949 WBX720905:WBX720949 WLT720905:WLT720949 WVP720905:WVP720949 H786441:H786485 JD786441:JD786485 SZ786441:SZ786485 ACV786441:ACV786485 AMR786441:AMR786485 AWN786441:AWN786485 BGJ786441:BGJ786485 BQF786441:BQF786485 CAB786441:CAB786485 CJX786441:CJX786485 CTT786441:CTT786485 DDP786441:DDP786485 DNL786441:DNL786485 DXH786441:DXH786485 EHD786441:EHD786485 EQZ786441:EQZ786485 FAV786441:FAV786485 FKR786441:FKR786485 FUN786441:FUN786485 GEJ786441:GEJ786485 GOF786441:GOF786485 GYB786441:GYB786485 HHX786441:HHX786485 HRT786441:HRT786485 IBP786441:IBP786485 ILL786441:ILL786485 IVH786441:IVH786485 JFD786441:JFD786485 JOZ786441:JOZ786485 JYV786441:JYV786485 KIR786441:KIR786485 KSN786441:KSN786485 LCJ786441:LCJ786485 LMF786441:LMF786485 LWB786441:LWB786485 MFX786441:MFX786485 MPT786441:MPT786485 MZP786441:MZP786485 NJL786441:NJL786485 NTH786441:NTH786485 ODD786441:ODD786485 OMZ786441:OMZ786485 OWV786441:OWV786485 PGR786441:PGR786485 PQN786441:PQN786485 QAJ786441:QAJ786485 QKF786441:QKF786485 QUB786441:QUB786485 RDX786441:RDX786485 RNT786441:RNT786485 RXP786441:RXP786485 SHL786441:SHL786485 SRH786441:SRH786485 TBD786441:TBD786485 TKZ786441:TKZ786485 TUV786441:TUV786485 UER786441:UER786485 UON786441:UON786485 UYJ786441:UYJ786485 VIF786441:VIF786485 VSB786441:VSB786485 WBX786441:WBX786485 WLT786441:WLT786485 WVP786441:WVP786485 H851977:H852021 JD851977:JD852021 SZ851977:SZ852021 ACV851977:ACV852021 AMR851977:AMR852021 AWN851977:AWN852021 BGJ851977:BGJ852021 BQF851977:BQF852021 CAB851977:CAB852021 CJX851977:CJX852021 CTT851977:CTT852021 DDP851977:DDP852021 DNL851977:DNL852021 DXH851977:DXH852021 EHD851977:EHD852021 EQZ851977:EQZ852021 FAV851977:FAV852021 FKR851977:FKR852021 FUN851977:FUN852021 GEJ851977:GEJ852021 GOF851977:GOF852021 GYB851977:GYB852021 HHX851977:HHX852021 HRT851977:HRT852021 IBP851977:IBP852021 ILL851977:ILL852021 IVH851977:IVH852021 JFD851977:JFD852021 JOZ851977:JOZ852021 JYV851977:JYV852021 KIR851977:KIR852021 KSN851977:KSN852021 LCJ851977:LCJ852021 LMF851977:LMF852021 LWB851977:LWB852021 MFX851977:MFX852021 MPT851977:MPT852021 MZP851977:MZP852021 NJL851977:NJL852021 NTH851977:NTH852021 ODD851977:ODD852021 OMZ851977:OMZ852021 OWV851977:OWV852021 PGR851977:PGR852021 PQN851977:PQN852021 QAJ851977:QAJ852021 QKF851977:QKF852021 QUB851977:QUB852021 RDX851977:RDX852021 RNT851977:RNT852021 RXP851977:RXP852021 SHL851977:SHL852021 SRH851977:SRH852021 TBD851977:TBD852021 TKZ851977:TKZ852021 TUV851977:TUV852021 UER851977:UER852021 UON851977:UON852021 UYJ851977:UYJ852021 VIF851977:VIF852021 VSB851977:VSB852021 WBX851977:WBX852021 WLT851977:WLT852021 WVP851977:WVP852021 H917513:H917557 JD917513:JD917557 SZ917513:SZ917557 ACV917513:ACV917557 AMR917513:AMR917557 AWN917513:AWN917557 BGJ917513:BGJ917557 BQF917513:BQF917557 CAB917513:CAB917557 CJX917513:CJX917557 CTT917513:CTT917557 DDP917513:DDP917557 DNL917513:DNL917557 DXH917513:DXH917557 EHD917513:EHD917557 EQZ917513:EQZ917557 FAV917513:FAV917557 FKR917513:FKR917557 FUN917513:FUN917557 GEJ917513:GEJ917557 GOF917513:GOF917557 GYB917513:GYB917557 HHX917513:HHX917557 HRT917513:HRT917557 IBP917513:IBP917557 ILL917513:ILL917557 IVH917513:IVH917557 JFD917513:JFD917557 JOZ917513:JOZ917557 JYV917513:JYV917557 KIR917513:KIR917557 KSN917513:KSN917557 LCJ917513:LCJ917557 LMF917513:LMF917557 LWB917513:LWB917557 MFX917513:MFX917557 MPT917513:MPT917557 MZP917513:MZP917557 NJL917513:NJL917557 NTH917513:NTH917557 ODD917513:ODD917557 OMZ917513:OMZ917557 OWV917513:OWV917557 PGR917513:PGR917557 PQN917513:PQN917557 QAJ917513:QAJ917557 QKF917513:QKF917557 QUB917513:QUB917557 RDX917513:RDX917557 RNT917513:RNT917557 RXP917513:RXP917557 SHL917513:SHL917557 SRH917513:SRH917557 TBD917513:TBD917557 TKZ917513:TKZ917557 TUV917513:TUV917557 UER917513:UER917557 UON917513:UON917557 UYJ917513:UYJ917557 VIF917513:VIF917557 VSB917513:VSB917557 WBX917513:WBX917557 WLT917513:WLT917557 WVP917513:WVP917557 H983049:H983093 JD983049:JD983093 SZ983049:SZ983093 ACV983049:ACV983093 AMR983049:AMR983093 AWN983049:AWN983093 BGJ983049:BGJ983093 BQF983049:BQF983093 CAB983049:CAB983093 CJX983049:CJX983093 CTT983049:CTT983093 DDP983049:DDP983093 DNL983049:DNL983093 DXH983049:DXH983093 EHD983049:EHD983093 EQZ983049:EQZ983093 FAV983049:FAV983093 FKR983049:FKR983093 FUN983049:FUN983093 GEJ983049:GEJ983093 GOF983049:GOF983093 GYB983049:GYB983093 HHX983049:HHX983093 HRT983049:HRT983093 IBP983049:IBP983093 ILL983049:ILL983093 IVH983049:IVH983093 JFD983049:JFD983093 JOZ983049:JOZ983093 JYV983049:JYV983093 KIR983049:KIR983093 KSN983049:KSN983093 LCJ983049:LCJ983093 LMF983049:LMF983093 LWB983049:LWB983093 MFX983049:MFX983093 MPT983049:MPT983093 MZP983049:MZP983093 NJL983049:NJL983093 NTH983049:NTH983093 ODD983049:ODD983093 OMZ983049:OMZ983093 OWV983049:OWV983093 PGR983049:PGR983093 PQN983049:PQN983093 QAJ983049:QAJ983093 QKF983049:QKF983093 QUB983049:QUB983093 RDX983049:RDX983093 RNT983049:RNT983093 RXP983049:RXP983093 SHL983049:SHL983093 SRH983049:SRH983093 TBD983049:TBD983093 TKZ983049:TKZ983093 TUV983049:TUV983093 UER983049:UER983093 UON983049:UON983093 UYJ983049:UYJ983093 VIF983049:VIF983093 VSB983049:VSB983093 WBX983049:WBX983093 WLT983049:WLT983093 WVP983049:WVP983093">
      <formula1>$AC$1:$AC$2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workbookViewId="0">
      <selection activeCell="N27" sqref="N27"/>
    </sheetView>
  </sheetViews>
  <sheetFormatPr defaultColWidth="9.140625" defaultRowHeight="14.25" x14ac:dyDescent="0.2"/>
  <cols>
    <col min="1" max="1" width="4.7109375" style="83" customWidth="1"/>
    <col min="2" max="2" width="13.140625" style="83" customWidth="1"/>
    <col min="3" max="3" width="67.28515625" style="84" bestFit="1" customWidth="1"/>
    <col min="4" max="4" width="17.28515625" style="84" customWidth="1"/>
    <col min="5" max="5" width="5.7109375" style="84" customWidth="1"/>
    <col min="6" max="10" width="13.5703125" style="84" customWidth="1"/>
    <col min="11" max="11" width="8.7109375" style="84" customWidth="1"/>
    <col min="12" max="12" width="6.28515625" style="84" customWidth="1"/>
    <col min="13" max="13" width="10.28515625" style="84" customWidth="1"/>
    <col min="14" max="14" width="60.7109375" style="57" customWidth="1"/>
    <col min="15" max="15" width="15.85546875" style="57" customWidth="1"/>
    <col min="16" max="16" width="12.7109375" style="57" customWidth="1"/>
    <col min="17" max="17" width="10.42578125" style="57" customWidth="1"/>
    <col min="18" max="16384" width="9.140625" style="57"/>
  </cols>
  <sheetData>
    <row r="1" spans="1:17" ht="20.25" customHeight="1" x14ac:dyDescent="0.2">
      <c r="A1" s="53"/>
      <c r="B1" s="53"/>
      <c r="C1" s="104" t="s">
        <v>52</v>
      </c>
      <c r="D1" s="104"/>
      <c r="E1" s="54"/>
      <c r="F1" s="54"/>
      <c r="G1" s="54"/>
      <c r="H1" s="54"/>
      <c r="I1" s="54"/>
      <c r="J1" s="54"/>
      <c r="K1" s="54"/>
      <c r="L1" s="55"/>
      <c r="M1" s="55"/>
      <c r="N1" s="56"/>
      <c r="O1" s="56"/>
      <c r="P1" s="56"/>
      <c r="Q1" s="56"/>
    </row>
    <row r="2" spans="1:17" ht="9" customHeight="1" thickBot="1" x14ac:dyDescent="0.25">
      <c r="A2" s="53"/>
      <c r="B2" s="53"/>
      <c r="C2" s="58"/>
      <c r="D2" s="58"/>
      <c r="E2" s="58"/>
      <c r="F2" s="58"/>
      <c r="G2" s="58"/>
      <c r="H2" s="58"/>
      <c r="I2" s="58"/>
      <c r="J2" s="58"/>
      <c r="K2" s="58"/>
      <c r="L2" s="58"/>
      <c r="M2" s="58"/>
      <c r="N2" s="56"/>
      <c r="O2" s="56"/>
      <c r="P2" s="56"/>
      <c r="Q2" s="56"/>
    </row>
    <row r="3" spans="1:17" ht="29.25" customHeight="1" thickTop="1" x14ac:dyDescent="0.2">
      <c r="A3" s="105" t="s">
        <v>53</v>
      </c>
      <c r="B3" s="107" t="s">
        <v>72</v>
      </c>
      <c r="C3" s="109" t="s">
        <v>73</v>
      </c>
      <c r="D3" s="59" t="s">
        <v>54</v>
      </c>
      <c r="E3" s="111" t="s">
        <v>55</v>
      </c>
      <c r="F3" s="101" t="s">
        <v>56</v>
      </c>
      <c r="G3" s="102"/>
      <c r="H3" s="102"/>
      <c r="I3" s="102"/>
      <c r="J3" s="102"/>
      <c r="K3" s="103"/>
      <c r="L3" s="113" t="s">
        <v>57</v>
      </c>
      <c r="M3" s="115" t="s">
        <v>58</v>
      </c>
      <c r="N3" s="117" t="s">
        <v>59</v>
      </c>
      <c r="O3" s="105" t="s">
        <v>60</v>
      </c>
      <c r="P3" s="60" t="s">
        <v>61</v>
      </c>
      <c r="Q3" s="120" t="s">
        <v>62</v>
      </c>
    </row>
    <row r="4" spans="1:17" s="64" customFormat="1" ht="28.5" customHeight="1" thickBot="1" x14ac:dyDescent="0.25">
      <c r="A4" s="106"/>
      <c r="B4" s="108"/>
      <c r="C4" s="110"/>
      <c r="D4" s="61" t="s">
        <v>63</v>
      </c>
      <c r="E4" s="112"/>
      <c r="F4" s="61" t="s">
        <v>64</v>
      </c>
      <c r="G4" s="62" t="s">
        <v>65</v>
      </c>
      <c r="H4" s="62" t="s">
        <v>66</v>
      </c>
      <c r="I4" s="62" t="s">
        <v>67</v>
      </c>
      <c r="J4" s="62" t="s">
        <v>68</v>
      </c>
      <c r="K4" s="62" t="s">
        <v>69</v>
      </c>
      <c r="L4" s="114"/>
      <c r="M4" s="116"/>
      <c r="N4" s="118"/>
      <c r="O4" s="119"/>
      <c r="P4" s="63" t="s">
        <v>70</v>
      </c>
      <c r="Q4" s="121"/>
    </row>
    <row r="5" spans="1:17" ht="42" customHeight="1" x14ac:dyDescent="0.25">
      <c r="A5" s="65">
        <f>ROW($A5)-4</f>
        <v>1</v>
      </c>
      <c r="B5" s="66"/>
      <c r="C5"/>
      <c r="D5" s="67"/>
      <c r="E5" s="68"/>
      <c r="F5" s="67"/>
      <c r="G5" s="67"/>
      <c r="H5" s="67"/>
      <c r="I5" s="67"/>
      <c r="J5" s="67"/>
      <c r="K5" s="67"/>
      <c r="L5" s="68"/>
      <c r="M5" s="68"/>
      <c r="N5" s="69"/>
      <c r="O5" s="70"/>
      <c r="P5" s="71"/>
      <c r="Q5" s="72"/>
    </row>
    <row r="6" spans="1:17" ht="14.25" customHeight="1" x14ac:dyDescent="0.2">
      <c r="A6" s="65">
        <f t="shared" ref="A6:A69" si="0">ROW($A6)-4</f>
        <v>2</v>
      </c>
      <c r="B6" s="73"/>
      <c r="C6" s="74"/>
      <c r="D6" s="75"/>
      <c r="E6" s="68"/>
      <c r="F6" s="75"/>
      <c r="G6" s="75"/>
      <c r="H6" s="75"/>
      <c r="I6" s="75"/>
      <c r="J6" s="75"/>
      <c r="K6" s="75"/>
      <c r="L6" s="68"/>
      <c r="M6" s="76"/>
      <c r="N6" s="77"/>
      <c r="O6" s="77"/>
      <c r="P6" s="78"/>
      <c r="Q6" s="72"/>
    </row>
    <row r="7" spans="1:17" ht="14.25" customHeight="1" x14ac:dyDescent="0.2">
      <c r="A7" s="65">
        <f t="shared" si="0"/>
        <v>3</v>
      </c>
      <c r="B7" s="73"/>
      <c r="C7" s="74"/>
      <c r="D7" s="75"/>
      <c r="E7" s="76"/>
      <c r="F7" s="75"/>
      <c r="G7" s="75"/>
      <c r="H7" s="75"/>
      <c r="I7" s="75"/>
      <c r="J7" s="75"/>
      <c r="K7" s="75"/>
      <c r="L7" s="76"/>
      <c r="M7" s="76"/>
      <c r="N7" s="77"/>
      <c r="O7" s="77"/>
      <c r="P7" s="77"/>
      <c r="Q7" s="79"/>
    </row>
    <row r="8" spans="1:17" ht="14.25" customHeight="1" x14ac:dyDescent="0.2">
      <c r="A8" s="65">
        <f t="shared" si="0"/>
        <v>4</v>
      </c>
      <c r="B8" s="73"/>
      <c r="C8" s="74"/>
      <c r="D8" s="75"/>
      <c r="E8" s="76" t="str">
        <f>IF($D8="","",MAX(VLOOKUP($D8,[1]Lists!$A$1:$G$6,7,0),(VLOOKUP(#REF!,[1]Lists!$B$1:$G$6,6,0))))</f>
        <v/>
      </c>
      <c r="F8" s="75"/>
      <c r="G8" s="75"/>
      <c r="H8" s="75"/>
      <c r="I8" s="75"/>
      <c r="J8" s="75"/>
      <c r="K8" s="75"/>
      <c r="L8" s="76" t="str">
        <f>IF($D8="","",(MAX(VLOOKUP($F8,[1]Lists!$C$1:$G$6,5,0),VLOOKUP($G8,[1]Lists!$C$1:$G$6,5,0),VLOOKUP($H8,[1]Lists!$C$1:$G$6,5,0),VLOOKUP($I8,[1]Lists!$C$1:$G$6,5,0),VLOOKUP($J8,[1]Lists!$C$1:$G$6,5,0),VLOOKUP($K8,[1]Lists!$E$1:$G$6,3,0))))</f>
        <v/>
      </c>
      <c r="M8" s="76" t="str">
        <f t="shared" ref="M8:M68" si="1">IF($D8="","",$E8*$L8)</f>
        <v/>
      </c>
      <c r="N8" s="77"/>
      <c r="O8" s="77"/>
      <c r="P8" s="77"/>
      <c r="Q8" s="79"/>
    </row>
    <row r="9" spans="1:17" ht="14.25" customHeight="1" x14ac:dyDescent="0.2">
      <c r="A9" s="65">
        <f t="shared" si="0"/>
        <v>5</v>
      </c>
      <c r="B9" s="73"/>
      <c r="C9" s="74"/>
      <c r="D9" s="75"/>
      <c r="E9" s="76" t="s">
        <v>71</v>
      </c>
      <c r="F9" s="75"/>
      <c r="G9" s="75"/>
      <c r="H9" s="75"/>
      <c r="I9" s="75"/>
      <c r="J9" s="75"/>
      <c r="K9" s="75"/>
      <c r="L9" s="76" t="str">
        <f>IF($D9="","",(MAX(VLOOKUP($F9,[1]Lists!$C$1:$G$6,5,0),VLOOKUP($G9,[1]Lists!$C$1:$G$6,5,0),VLOOKUP($H9,[1]Lists!$C$1:$G$6,5,0),VLOOKUP($I9,[1]Lists!$C$1:$G$6,5,0),VLOOKUP($J9,[1]Lists!$C$1:$G$6,5,0),VLOOKUP($K9,[1]Lists!$E$1:$G$6,3,0))))</f>
        <v/>
      </c>
      <c r="M9" s="76" t="str">
        <f t="shared" si="1"/>
        <v/>
      </c>
      <c r="N9" s="77"/>
      <c r="O9" s="77"/>
      <c r="P9" s="77"/>
      <c r="Q9" s="79"/>
    </row>
    <row r="10" spans="1:17" ht="14.25" customHeight="1" x14ac:dyDescent="0.2">
      <c r="A10" s="65">
        <f t="shared" si="0"/>
        <v>6</v>
      </c>
      <c r="B10" s="73"/>
      <c r="C10" s="74"/>
      <c r="D10" s="75"/>
      <c r="E10" s="76" t="str">
        <f>IF($D10="","",MAX(VLOOKUP($D10,[1]Lists!$A$1:$G$6,7,0),(VLOOKUP(#REF!,[1]Lists!$B$1:$G$6,6,0))))</f>
        <v/>
      </c>
      <c r="F10" s="75"/>
      <c r="G10" s="75"/>
      <c r="H10" s="75"/>
      <c r="I10" s="75"/>
      <c r="J10" s="75"/>
      <c r="K10" s="75"/>
      <c r="L10" s="76" t="str">
        <f>IF($D10="","",(MAX(VLOOKUP($F10,[1]Lists!$C$1:$G$6,5,0),VLOOKUP($G10,[1]Lists!$C$1:$G$6,5,0),VLOOKUP($H10,[1]Lists!$C$1:$G$6,5,0),VLOOKUP($I10,[1]Lists!$C$1:$G$6,5,0),VLOOKUP($J10,[1]Lists!$C$1:$G$6,5,0),VLOOKUP($K10,[1]Lists!$E$1:$G$6,3,0))))</f>
        <v/>
      </c>
      <c r="M10" s="76" t="str">
        <f t="shared" si="1"/>
        <v/>
      </c>
      <c r="N10" s="77"/>
      <c r="O10" s="77"/>
      <c r="P10" s="77" t="s">
        <v>71</v>
      </c>
      <c r="Q10" s="79"/>
    </row>
    <row r="11" spans="1:17" ht="14.25" customHeight="1" x14ac:dyDescent="0.2">
      <c r="A11" s="65">
        <f t="shared" si="0"/>
        <v>7</v>
      </c>
      <c r="B11" s="73"/>
      <c r="C11" s="74"/>
      <c r="D11" s="75"/>
      <c r="E11" s="76" t="str">
        <f>IF($D11="","",MAX(VLOOKUP($D11,[1]Lists!$A$1:$G$6,7,0),(VLOOKUP(#REF!,[1]Lists!$B$1:$G$6,6,0))))</f>
        <v/>
      </c>
      <c r="F11" s="75"/>
      <c r="G11" s="75"/>
      <c r="H11" s="75"/>
      <c r="I11" s="75"/>
      <c r="J11" s="75"/>
      <c r="K11" s="75"/>
      <c r="L11" s="76" t="str">
        <f>IF($D11="","",(MAX(VLOOKUP($F11,[1]Lists!$C$1:$G$6,5,0),VLOOKUP($G11,[1]Lists!$C$1:$G$6,5,0),VLOOKUP($H11,[1]Lists!$C$1:$G$6,5,0),VLOOKUP($I11,[1]Lists!$C$1:$G$6,5,0),VLOOKUP($J11,[1]Lists!$C$1:$G$6,5,0),VLOOKUP($K11,[1]Lists!$E$1:$G$6,3,0))))</f>
        <v/>
      </c>
      <c r="M11" s="76" t="str">
        <f t="shared" si="1"/>
        <v/>
      </c>
      <c r="N11" s="77"/>
      <c r="O11" s="77"/>
      <c r="P11" s="77"/>
      <c r="Q11" s="79"/>
    </row>
    <row r="12" spans="1:17" ht="14.25" customHeight="1" x14ac:dyDescent="0.2">
      <c r="A12" s="65">
        <f t="shared" si="0"/>
        <v>8</v>
      </c>
      <c r="B12" s="73"/>
      <c r="C12" s="74"/>
      <c r="D12" s="75"/>
      <c r="E12" s="76" t="str">
        <f>IF($D12="","",MAX(VLOOKUP($D12,[1]Lists!$A$1:$G$6,7,0),(VLOOKUP(#REF!,[1]Lists!$B$1:$G$6,6,0))))</f>
        <v/>
      </c>
      <c r="F12" s="75"/>
      <c r="G12" s="75"/>
      <c r="H12" s="75"/>
      <c r="I12" s="75"/>
      <c r="J12" s="75"/>
      <c r="K12" s="75"/>
      <c r="L12" s="76" t="str">
        <f>IF($D12="","",(MAX(VLOOKUP($F12,[1]Lists!$C$1:$G$6,5,0),VLOOKUP($G12,[1]Lists!$C$1:$G$6,5,0),VLOOKUP($H12,[1]Lists!$C$1:$G$6,5,0),VLOOKUP($I12,[1]Lists!$C$1:$G$6,5,0),VLOOKUP($J12,[1]Lists!$C$1:$G$6,5,0),VLOOKUP($K12,[1]Lists!$E$1:$G$6,3,0))))</f>
        <v/>
      </c>
      <c r="M12" s="76" t="str">
        <f t="shared" si="1"/>
        <v/>
      </c>
      <c r="N12" s="77"/>
      <c r="O12" s="77"/>
      <c r="P12" s="77"/>
      <c r="Q12" s="79"/>
    </row>
    <row r="13" spans="1:17" ht="14.25" customHeight="1" x14ac:dyDescent="0.2">
      <c r="A13" s="65">
        <f t="shared" si="0"/>
        <v>9</v>
      </c>
      <c r="B13" s="73"/>
      <c r="C13" s="74"/>
      <c r="D13" s="75"/>
      <c r="E13" s="76" t="str">
        <f>IF($D13="","",MAX(VLOOKUP($D13,[1]Lists!$A$1:$G$6,7,0),(VLOOKUP(#REF!,[1]Lists!$B$1:$G$6,6,0))))</f>
        <v/>
      </c>
      <c r="F13" s="75"/>
      <c r="G13" s="75"/>
      <c r="H13" s="75"/>
      <c r="I13" s="75"/>
      <c r="J13" s="75"/>
      <c r="K13" s="75"/>
      <c r="L13" s="76" t="str">
        <f>IF($D13="","",(MAX(VLOOKUP($F13,[1]Lists!$C$1:$G$6,5,0),VLOOKUP($G13,[1]Lists!$C$1:$G$6,5,0),VLOOKUP($H13,[1]Lists!$C$1:$G$6,5,0),VLOOKUP($I13,[1]Lists!$C$1:$G$6,5,0),VLOOKUP($J13,[1]Lists!$C$1:$G$6,5,0),VLOOKUP($K13,[1]Lists!$E$1:$G$6,3,0))))</f>
        <v/>
      </c>
      <c r="M13" s="76" t="str">
        <f t="shared" si="1"/>
        <v/>
      </c>
      <c r="N13" s="77"/>
      <c r="O13" s="77"/>
      <c r="P13" s="77"/>
      <c r="Q13" s="79"/>
    </row>
    <row r="14" spans="1:17" ht="14.25" customHeight="1" x14ac:dyDescent="0.2">
      <c r="A14" s="65">
        <f t="shared" si="0"/>
        <v>10</v>
      </c>
      <c r="B14" s="73"/>
      <c r="C14" s="74"/>
      <c r="D14" s="75"/>
      <c r="E14" s="76" t="str">
        <f>IF($D14="","",MAX(VLOOKUP($D14,[1]Lists!$A$1:$G$6,7,0),(VLOOKUP(#REF!,[1]Lists!$B$1:$G$6,6,0))))</f>
        <v/>
      </c>
      <c r="F14" s="75"/>
      <c r="G14" s="75"/>
      <c r="H14" s="75"/>
      <c r="I14" s="75"/>
      <c r="J14" s="75"/>
      <c r="K14" s="75"/>
      <c r="L14" s="76" t="str">
        <f>IF($D14="","",(MAX(VLOOKUP($F14,[1]Lists!$C$1:$G$6,5,0),VLOOKUP($G14,[1]Lists!$C$1:$G$6,5,0),VLOOKUP($H14,[1]Lists!$C$1:$G$6,5,0),VLOOKUP($I14,[1]Lists!$C$1:$G$6,5,0),VLOOKUP($J14,[1]Lists!$C$1:$G$6,5,0),VLOOKUP($K14,[1]Lists!$E$1:$G$6,3,0))))</f>
        <v/>
      </c>
      <c r="M14" s="76" t="str">
        <f t="shared" si="1"/>
        <v/>
      </c>
      <c r="N14" s="77"/>
      <c r="O14" s="77"/>
      <c r="P14" s="77"/>
      <c r="Q14" s="79"/>
    </row>
    <row r="15" spans="1:17" ht="14.25" customHeight="1" x14ac:dyDescent="0.2">
      <c r="A15" s="65">
        <f t="shared" si="0"/>
        <v>11</v>
      </c>
      <c r="B15" s="73"/>
      <c r="C15" s="74"/>
      <c r="D15" s="75"/>
      <c r="E15" s="76" t="str">
        <f>IF($D15="","",MAX(VLOOKUP($D15,[1]Lists!$A$1:$G$6,7,0),(VLOOKUP(#REF!,[1]Lists!$B$1:$G$6,6,0))))</f>
        <v/>
      </c>
      <c r="F15" s="75"/>
      <c r="G15" s="75"/>
      <c r="H15" s="75"/>
      <c r="I15" s="75"/>
      <c r="J15" s="75"/>
      <c r="K15" s="75"/>
      <c r="L15" s="76" t="str">
        <f>IF($D15="","",(MAX(VLOOKUP($F15,[1]Lists!$C$1:$G$6,5,0),VLOOKUP($G15,[1]Lists!$C$1:$G$6,5,0),VLOOKUP($H15,[1]Lists!$C$1:$G$6,5,0),VLOOKUP($I15,[1]Lists!$C$1:$G$6,5,0),VLOOKUP($J15,[1]Lists!$C$1:$G$6,5,0),VLOOKUP($K15,[1]Lists!$E$1:$G$6,3,0))))</f>
        <v/>
      </c>
      <c r="M15" s="76" t="str">
        <f t="shared" si="1"/>
        <v/>
      </c>
      <c r="N15" s="77"/>
      <c r="O15" s="77"/>
      <c r="P15" s="77"/>
      <c r="Q15" s="79"/>
    </row>
    <row r="16" spans="1:17" ht="14.25" customHeight="1" x14ac:dyDescent="0.2">
      <c r="A16" s="65">
        <f t="shared" si="0"/>
        <v>12</v>
      </c>
      <c r="B16" s="73"/>
      <c r="C16" s="74"/>
      <c r="D16" s="75"/>
      <c r="E16" s="76" t="str">
        <f>IF($D16="","",MAX(VLOOKUP($D16,[1]Lists!$A$1:$G$6,7,0),(VLOOKUP(#REF!,[1]Lists!$B$1:$G$6,6,0))))</f>
        <v/>
      </c>
      <c r="F16" s="75"/>
      <c r="G16" s="75"/>
      <c r="H16" s="75"/>
      <c r="I16" s="75"/>
      <c r="J16" s="75"/>
      <c r="K16" s="75"/>
      <c r="L16" s="76" t="str">
        <f>IF($D16="","",(MAX(VLOOKUP($F16,[1]Lists!$C$1:$G$6,5,0),VLOOKUP($G16,[1]Lists!$C$1:$G$6,5,0),VLOOKUP($H16,[1]Lists!$C$1:$G$6,5,0),VLOOKUP($I16,[1]Lists!$C$1:$G$6,5,0),VLOOKUP($J16,[1]Lists!$C$1:$G$6,5,0),VLOOKUP($K16,[1]Lists!$E$1:$G$6,3,0))))</f>
        <v/>
      </c>
      <c r="M16" s="76" t="str">
        <f t="shared" si="1"/>
        <v/>
      </c>
      <c r="N16" s="77"/>
      <c r="O16" s="77"/>
      <c r="P16" s="77"/>
      <c r="Q16" s="79"/>
    </row>
    <row r="17" spans="1:17" ht="14.25" customHeight="1" x14ac:dyDescent="0.2">
      <c r="A17" s="65">
        <f t="shared" si="0"/>
        <v>13</v>
      </c>
      <c r="B17" s="73"/>
      <c r="C17" s="74"/>
      <c r="D17" s="75"/>
      <c r="E17" s="76" t="str">
        <f>IF($D17="","",MAX(VLOOKUP($D17,[1]Lists!$A$1:$G$6,7,0),(VLOOKUP(#REF!,[1]Lists!$B$1:$G$6,6,0))))</f>
        <v/>
      </c>
      <c r="F17" s="75"/>
      <c r="G17" s="75"/>
      <c r="H17" s="75"/>
      <c r="I17" s="75"/>
      <c r="J17" s="75"/>
      <c r="K17" s="75"/>
      <c r="L17" s="76" t="str">
        <f>IF($D17="","",(MAX(VLOOKUP($F17,[1]Lists!$C$1:$G$6,5,0),VLOOKUP($G17,[1]Lists!$C$1:$G$6,5,0),VLOOKUP($H17,[1]Lists!$C$1:$G$6,5,0),VLOOKUP($I17,[1]Lists!$C$1:$G$6,5,0),VLOOKUP($J17,[1]Lists!$C$1:$G$6,5,0),VLOOKUP($K17,[1]Lists!$E$1:$G$6,3,0))))</f>
        <v/>
      </c>
      <c r="M17" s="76" t="str">
        <f t="shared" si="1"/>
        <v/>
      </c>
      <c r="N17" s="77"/>
      <c r="O17" s="77"/>
      <c r="P17" s="77"/>
      <c r="Q17" s="79"/>
    </row>
    <row r="18" spans="1:17" ht="14.25" customHeight="1" x14ac:dyDescent="0.2">
      <c r="A18" s="65">
        <f t="shared" si="0"/>
        <v>14</v>
      </c>
      <c r="B18" s="73"/>
      <c r="C18" s="74"/>
      <c r="D18" s="75"/>
      <c r="E18" s="76" t="str">
        <f>IF($D18="","",MAX(VLOOKUP($D18,[1]Lists!$A$1:$G$6,7,0),(VLOOKUP(#REF!,[1]Lists!$B$1:$G$6,6,0))))</f>
        <v/>
      </c>
      <c r="F18" s="75"/>
      <c r="G18" s="75"/>
      <c r="H18" s="75"/>
      <c r="I18" s="75"/>
      <c r="J18" s="75"/>
      <c r="K18" s="75"/>
      <c r="L18" s="76" t="str">
        <f>IF($D18="","",(MAX(VLOOKUP($F18,[1]Lists!$C$1:$G$6,5,0),VLOOKUP($G18,[1]Lists!$C$1:$G$6,5,0),VLOOKUP($H18,[1]Lists!$C$1:$G$6,5,0),VLOOKUP($I18,[1]Lists!$C$1:$G$6,5,0),VLOOKUP($J18,[1]Lists!$C$1:$G$6,5,0),VLOOKUP($K18,[1]Lists!$E$1:$G$6,3,0))))</f>
        <v/>
      </c>
      <c r="M18" s="76" t="str">
        <f t="shared" si="1"/>
        <v/>
      </c>
      <c r="N18" s="77"/>
      <c r="O18" s="77"/>
      <c r="P18" s="77"/>
      <c r="Q18" s="79"/>
    </row>
    <row r="19" spans="1:17" ht="14.25" customHeight="1" x14ac:dyDescent="0.2">
      <c r="A19" s="65">
        <f t="shared" si="0"/>
        <v>15</v>
      </c>
      <c r="B19" s="73"/>
      <c r="C19" s="74"/>
      <c r="D19" s="75"/>
      <c r="E19" s="76" t="str">
        <f>IF($D19="","",MAX(VLOOKUP($D19,[1]Lists!$A$1:$G$6,7,0),(VLOOKUP(#REF!,[1]Lists!$B$1:$G$6,6,0))))</f>
        <v/>
      </c>
      <c r="F19" s="75"/>
      <c r="G19" s="75"/>
      <c r="H19" s="75"/>
      <c r="I19" s="75"/>
      <c r="J19" s="75"/>
      <c r="K19" s="75"/>
      <c r="L19" s="76" t="str">
        <f>IF($D19="","",(MAX(VLOOKUP($F19,[1]Lists!$C$1:$G$6,5,0),VLOOKUP($G19,[1]Lists!$C$1:$G$6,5,0),VLOOKUP($H19,[1]Lists!$C$1:$G$6,5,0),VLOOKUP($I19,[1]Lists!$C$1:$G$6,5,0),VLOOKUP($J19,[1]Lists!$C$1:$G$6,5,0),VLOOKUP($K19,[1]Lists!$E$1:$G$6,3,0))))</f>
        <v/>
      </c>
      <c r="M19" s="76" t="str">
        <f t="shared" si="1"/>
        <v/>
      </c>
      <c r="N19" s="77"/>
      <c r="O19" s="77"/>
      <c r="P19" s="77"/>
      <c r="Q19" s="79"/>
    </row>
    <row r="20" spans="1:17" ht="14.25" customHeight="1" x14ac:dyDescent="0.2">
      <c r="A20" s="65">
        <f t="shared" si="0"/>
        <v>16</v>
      </c>
      <c r="B20" s="73"/>
      <c r="C20" s="74"/>
      <c r="D20" s="75"/>
      <c r="E20" s="76" t="str">
        <f>IF($D20="","",MAX(VLOOKUP($D20,[1]Lists!$A$1:$G$6,7,0),(VLOOKUP(#REF!,[1]Lists!$B$1:$G$6,6,0))))</f>
        <v/>
      </c>
      <c r="F20" s="75"/>
      <c r="G20" s="75"/>
      <c r="H20" s="75"/>
      <c r="I20" s="75"/>
      <c r="J20" s="75"/>
      <c r="K20" s="75"/>
      <c r="L20" s="76" t="str">
        <f>IF($D20="","",(MAX(VLOOKUP($F20,[1]Lists!$C$1:$G$6,5,0),VLOOKUP($G20,[1]Lists!$C$1:$G$6,5,0),VLOOKUP($H20,[1]Lists!$C$1:$G$6,5,0),VLOOKUP($I20,[1]Lists!$C$1:$G$6,5,0),VLOOKUP($J20,[1]Lists!$C$1:$G$6,5,0),VLOOKUP($K20,[1]Lists!$E$1:$G$6,3,0))))</f>
        <v/>
      </c>
      <c r="M20" s="76" t="str">
        <f t="shared" si="1"/>
        <v/>
      </c>
      <c r="N20" s="77"/>
      <c r="O20" s="77"/>
      <c r="P20" s="77"/>
      <c r="Q20" s="79"/>
    </row>
    <row r="21" spans="1:17" ht="14.25" customHeight="1" x14ac:dyDescent="0.2">
      <c r="A21" s="65">
        <f t="shared" si="0"/>
        <v>17</v>
      </c>
      <c r="B21" s="73"/>
      <c r="C21" s="74"/>
      <c r="D21" s="75"/>
      <c r="E21" s="76" t="str">
        <f>IF($D21="","",MAX(VLOOKUP($D21,[1]Lists!$A$1:$G$6,7,0),(VLOOKUP(#REF!,[1]Lists!$B$1:$G$6,6,0))))</f>
        <v/>
      </c>
      <c r="F21" s="75"/>
      <c r="G21" s="75"/>
      <c r="H21" s="75"/>
      <c r="I21" s="75"/>
      <c r="J21" s="75"/>
      <c r="K21" s="75"/>
      <c r="L21" s="76" t="str">
        <f>IF($D21="","",(MAX(VLOOKUP($F21,[1]Lists!$C$1:$G$6,5,0),VLOOKUP($G21,[1]Lists!$C$1:$G$6,5,0),VLOOKUP($H21,[1]Lists!$C$1:$G$6,5,0),VLOOKUP($I21,[1]Lists!$C$1:$G$6,5,0),VLOOKUP($J21,[1]Lists!$C$1:$G$6,5,0),VLOOKUP($K21,[1]Lists!$E$1:$G$6,3,0))))</f>
        <v/>
      </c>
      <c r="M21" s="76" t="str">
        <f t="shared" si="1"/>
        <v/>
      </c>
      <c r="N21" s="77"/>
      <c r="O21" s="77"/>
      <c r="P21" s="77"/>
      <c r="Q21" s="79"/>
    </row>
    <row r="22" spans="1:17" ht="14.25" customHeight="1" x14ac:dyDescent="0.2">
      <c r="A22" s="65">
        <f t="shared" si="0"/>
        <v>18</v>
      </c>
      <c r="B22" s="73"/>
      <c r="C22" s="74"/>
      <c r="D22" s="75"/>
      <c r="E22" s="76" t="str">
        <f>IF($D22="","",MAX(VLOOKUP($D22,[1]Lists!$A$1:$G$6,7,0),(VLOOKUP(#REF!,[1]Lists!$B$1:$G$6,6,0))))</f>
        <v/>
      </c>
      <c r="F22" s="75"/>
      <c r="G22" s="75"/>
      <c r="H22" s="75"/>
      <c r="I22" s="75"/>
      <c r="J22" s="75"/>
      <c r="K22" s="75"/>
      <c r="L22" s="76" t="str">
        <f>IF($D22="","",(MAX(VLOOKUP($F22,[1]Lists!$C$1:$G$6,5,0),VLOOKUP($G22,[1]Lists!$C$1:$G$6,5,0),VLOOKUP($H22,[1]Lists!$C$1:$G$6,5,0),VLOOKUP($I22,[1]Lists!$C$1:$G$6,5,0),VLOOKUP($J22,[1]Lists!$C$1:$G$6,5,0),VLOOKUP($K22,[1]Lists!$E$1:$G$6,3,0))))</f>
        <v/>
      </c>
      <c r="M22" s="76" t="str">
        <f t="shared" si="1"/>
        <v/>
      </c>
      <c r="N22" s="80"/>
      <c r="O22" s="80"/>
      <c r="P22" s="80"/>
      <c r="Q22" s="79"/>
    </row>
    <row r="23" spans="1:17" ht="14.25" customHeight="1" x14ac:dyDescent="0.2">
      <c r="A23" s="65">
        <f t="shared" si="0"/>
        <v>19</v>
      </c>
      <c r="B23" s="73"/>
      <c r="C23" s="74"/>
      <c r="D23" s="75"/>
      <c r="E23" s="76" t="str">
        <f>IF($D23="","",MAX(VLOOKUP($D23,[1]Lists!$A$1:$G$6,7,0),(VLOOKUP(#REF!,[1]Lists!$B$1:$G$6,6,0))))</f>
        <v/>
      </c>
      <c r="F23" s="75"/>
      <c r="G23" s="75"/>
      <c r="H23" s="75"/>
      <c r="I23" s="75"/>
      <c r="J23" s="75"/>
      <c r="K23" s="75"/>
      <c r="L23" s="76" t="str">
        <f>IF($D23="","",(MAX(VLOOKUP($F23,[1]Lists!$C$1:$G$6,5,0),VLOOKUP($G23,[1]Lists!$C$1:$G$6,5,0),VLOOKUP($H23,[1]Lists!$C$1:$G$6,5,0),VLOOKUP($I23,[1]Lists!$C$1:$G$6,5,0),VLOOKUP($J23,[1]Lists!$C$1:$G$6,5,0),VLOOKUP($K23,[1]Lists!$E$1:$G$6,3,0))))</f>
        <v/>
      </c>
      <c r="M23" s="76" t="str">
        <f t="shared" si="1"/>
        <v/>
      </c>
      <c r="N23" s="77"/>
      <c r="O23" s="77"/>
      <c r="P23" s="77"/>
      <c r="Q23" s="79"/>
    </row>
    <row r="24" spans="1:17" ht="14.25" customHeight="1" x14ac:dyDescent="0.2">
      <c r="A24" s="65">
        <f t="shared" si="0"/>
        <v>20</v>
      </c>
      <c r="B24" s="73"/>
      <c r="C24" s="74"/>
      <c r="D24" s="75"/>
      <c r="E24" s="76" t="str">
        <f>IF($D24="","",MAX(VLOOKUP($D24,[1]Lists!$A$1:$G$6,7,0),(VLOOKUP(#REF!,[1]Lists!$B$1:$G$6,6,0))))</f>
        <v/>
      </c>
      <c r="F24" s="75"/>
      <c r="G24" s="75"/>
      <c r="H24" s="75"/>
      <c r="I24" s="75"/>
      <c r="J24" s="75"/>
      <c r="K24" s="75"/>
      <c r="L24" s="76" t="str">
        <f>IF($D24="","",(MAX(VLOOKUP($F24,[1]Lists!$C$1:$G$6,5,0),VLOOKUP($G24,[1]Lists!$C$1:$G$6,5,0),VLOOKUP($H24,[1]Lists!$C$1:$G$6,5,0),VLOOKUP($I24,[1]Lists!$C$1:$G$6,5,0),VLOOKUP($J24,[1]Lists!$C$1:$G$6,5,0),VLOOKUP($K24,[1]Lists!$E$1:$G$6,3,0))))</f>
        <v/>
      </c>
      <c r="M24" s="76" t="str">
        <f t="shared" si="1"/>
        <v/>
      </c>
      <c r="N24" s="77"/>
      <c r="O24" s="77"/>
      <c r="P24" s="77"/>
      <c r="Q24" s="79"/>
    </row>
    <row r="25" spans="1:17" ht="14.25" customHeight="1" x14ac:dyDescent="0.2">
      <c r="A25" s="65">
        <f t="shared" si="0"/>
        <v>21</v>
      </c>
      <c r="B25" s="73"/>
      <c r="C25" s="74"/>
      <c r="D25" s="75"/>
      <c r="E25" s="76" t="str">
        <f>IF($D25="","",MAX(VLOOKUP($D25,[1]Lists!$A$1:$G$6,7,0),(VLOOKUP(#REF!,[1]Lists!$B$1:$G$6,6,0))))</f>
        <v/>
      </c>
      <c r="F25" s="75"/>
      <c r="G25" s="75"/>
      <c r="H25" s="75"/>
      <c r="I25" s="75"/>
      <c r="J25" s="75"/>
      <c r="K25" s="75"/>
      <c r="L25" s="76" t="str">
        <f>IF($D25="","",(MAX(VLOOKUP($F25,[1]Lists!$C$1:$G$6,5,0),VLOOKUP($G25,[1]Lists!$C$1:$G$6,5,0),VLOOKUP($H25,[1]Lists!$C$1:$G$6,5,0),VLOOKUP($I25,[1]Lists!$C$1:$G$6,5,0),VLOOKUP($J25,[1]Lists!$C$1:$G$6,5,0),VLOOKUP($K25,[1]Lists!$E$1:$G$6,3,0))))</f>
        <v/>
      </c>
      <c r="M25" s="76" t="str">
        <f t="shared" si="1"/>
        <v/>
      </c>
      <c r="N25" s="77"/>
      <c r="O25" s="77"/>
      <c r="P25" s="77"/>
      <c r="Q25" s="79"/>
    </row>
    <row r="26" spans="1:17" ht="14.25" customHeight="1" x14ac:dyDescent="0.2">
      <c r="A26" s="65">
        <f t="shared" si="0"/>
        <v>22</v>
      </c>
      <c r="B26" s="73"/>
      <c r="C26" s="74"/>
      <c r="D26" s="75"/>
      <c r="E26" s="76" t="str">
        <f>IF($D26="","",MAX(VLOOKUP($D26,[1]Lists!$A$1:$G$6,7,0),(VLOOKUP(#REF!,[1]Lists!$B$1:$G$6,6,0))))</f>
        <v/>
      </c>
      <c r="F26" s="75"/>
      <c r="G26" s="75"/>
      <c r="H26" s="75"/>
      <c r="I26" s="75"/>
      <c r="J26" s="75"/>
      <c r="K26" s="75"/>
      <c r="L26" s="76" t="str">
        <f>IF($D26="","",(MAX(VLOOKUP($F26,[1]Lists!$C$1:$G$6,5,0),VLOOKUP($G26,[1]Lists!$C$1:$G$6,5,0),VLOOKUP($H26,[1]Lists!$C$1:$G$6,5,0),VLOOKUP($I26,[1]Lists!$C$1:$G$6,5,0),VLOOKUP($J26,[1]Lists!$C$1:$G$6,5,0),VLOOKUP($K26,[1]Lists!$E$1:$G$6,3,0))))</f>
        <v/>
      </c>
      <c r="M26" s="76" t="str">
        <f t="shared" si="1"/>
        <v/>
      </c>
      <c r="N26" s="77"/>
      <c r="O26" s="77"/>
      <c r="P26" s="77"/>
      <c r="Q26" s="79"/>
    </row>
    <row r="27" spans="1:17" ht="14.25" customHeight="1" x14ac:dyDescent="0.2">
      <c r="A27" s="65">
        <f t="shared" si="0"/>
        <v>23</v>
      </c>
      <c r="B27" s="73"/>
      <c r="C27" s="74"/>
      <c r="D27" s="75"/>
      <c r="E27" s="76" t="str">
        <f>IF($D27="","",MAX(VLOOKUP($D27,[1]Lists!$A$1:$G$6,7,0),(VLOOKUP(#REF!,[1]Lists!$B$1:$G$6,6,0))))</f>
        <v/>
      </c>
      <c r="F27" s="75"/>
      <c r="G27" s="75"/>
      <c r="H27" s="75"/>
      <c r="I27" s="75"/>
      <c r="J27" s="75"/>
      <c r="K27" s="75"/>
      <c r="L27" s="76" t="str">
        <f>IF($D27="","",(MAX(VLOOKUP($F27,[1]Lists!$C$1:$G$6,5,0),VLOOKUP($G27,[1]Lists!$C$1:$G$6,5,0),VLOOKUP($H27,[1]Lists!$C$1:$G$6,5,0),VLOOKUP($I27,[1]Lists!$C$1:$G$6,5,0),VLOOKUP($J27,[1]Lists!$C$1:$G$6,5,0),VLOOKUP($K27,[1]Lists!$E$1:$G$6,3,0))))</f>
        <v/>
      </c>
      <c r="M27" s="76" t="str">
        <f t="shared" si="1"/>
        <v/>
      </c>
      <c r="N27" s="77"/>
      <c r="O27" s="77"/>
      <c r="P27" s="77"/>
      <c r="Q27" s="79"/>
    </row>
    <row r="28" spans="1:17" ht="14.25" customHeight="1" x14ac:dyDescent="0.2">
      <c r="A28" s="65">
        <f t="shared" si="0"/>
        <v>24</v>
      </c>
      <c r="B28" s="73"/>
      <c r="C28" s="74"/>
      <c r="D28" s="75"/>
      <c r="E28" s="76" t="str">
        <f>IF($D28="","",MAX(VLOOKUP($D28,[1]Lists!$A$1:$G$6,7,0),(VLOOKUP(#REF!,[1]Lists!$B$1:$G$6,6,0))))</f>
        <v/>
      </c>
      <c r="F28" s="75"/>
      <c r="G28" s="75"/>
      <c r="H28" s="75"/>
      <c r="I28" s="75"/>
      <c r="J28" s="75"/>
      <c r="K28" s="75"/>
      <c r="L28" s="76" t="str">
        <f>IF($D28="","",(MAX(VLOOKUP($F28,[1]Lists!$C$1:$G$6,5,0),VLOOKUP($G28,[1]Lists!$C$1:$G$6,5,0),VLOOKUP($H28,[1]Lists!$C$1:$G$6,5,0),VLOOKUP($I28,[1]Lists!$C$1:$G$6,5,0),VLOOKUP($J28,[1]Lists!$C$1:$G$6,5,0),VLOOKUP($K28,[1]Lists!$E$1:$G$6,3,0))))</f>
        <v/>
      </c>
      <c r="M28" s="76" t="str">
        <f t="shared" si="1"/>
        <v/>
      </c>
      <c r="N28" s="81"/>
      <c r="O28" s="81"/>
      <c r="P28" s="81"/>
      <c r="Q28" s="79"/>
    </row>
    <row r="29" spans="1:17" ht="14.25" customHeight="1" x14ac:dyDescent="0.2">
      <c r="A29" s="65">
        <f t="shared" si="0"/>
        <v>25</v>
      </c>
      <c r="B29" s="73"/>
      <c r="C29" s="74"/>
      <c r="D29" s="75"/>
      <c r="E29" s="76" t="str">
        <f>IF($D29="","",MAX(VLOOKUP($D29,[1]Lists!$A$1:$G$6,7,0),(VLOOKUP(#REF!,[1]Lists!$B$1:$G$6,6,0))))</f>
        <v/>
      </c>
      <c r="F29" s="75"/>
      <c r="G29" s="75"/>
      <c r="H29" s="75"/>
      <c r="I29" s="75"/>
      <c r="J29" s="75"/>
      <c r="K29" s="75"/>
      <c r="L29" s="76" t="str">
        <f>IF($D29="","",(MAX(VLOOKUP($F29,[1]Lists!$C$1:$G$6,5,0),VLOOKUP($G29,[1]Lists!$C$1:$G$6,5,0),VLOOKUP($H29,[1]Lists!$C$1:$G$6,5,0),VLOOKUP($I29,[1]Lists!$C$1:$G$6,5,0),VLOOKUP($J29,[1]Lists!$C$1:$G$6,5,0),VLOOKUP($K29,[1]Lists!$E$1:$G$6,3,0))))</f>
        <v/>
      </c>
      <c r="M29" s="76" t="str">
        <f t="shared" si="1"/>
        <v/>
      </c>
      <c r="N29" s="77"/>
      <c r="O29" s="77"/>
      <c r="P29" s="77"/>
      <c r="Q29" s="79"/>
    </row>
    <row r="30" spans="1:17" ht="14.25" customHeight="1" x14ac:dyDescent="0.2">
      <c r="A30" s="65">
        <f t="shared" si="0"/>
        <v>26</v>
      </c>
      <c r="B30" s="73"/>
      <c r="C30" s="74"/>
      <c r="D30" s="75"/>
      <c r="E30" s="76" t="str">
        <f>IF($D30="","",MAX(VLOOKUP($D30,[1]Lists!$A$1:$G$6,7,0),(VLOOKUP(#REF!,[1]Lists!$B$1:$G$6,6,0))))</f>
        <v/>
      </c>
      <c r="F30" s="75"/>
      <c r="G30" s="75"/>
      <c r="H30" s="75"/>
      <c r="I30" s="75"/>
      <c r="J30" s="75"/>
      <c r="K30" s="75"/>
      <c r="L30" s="76" t="str">
        <f>IF($D30="","",(MAX(VLOOKUP($F30,[1]Lists!$C$1:$G$6,5,0),VLOOKUP($G30,[1]Lists!$C$1:$G$6,5,0),VLOOKUP($H30,[1]Lists!$C$1:$G$6,5,0),VLOOKUP($I30,[1]Lists!$C$1:$G$6,5,0),VLOOKUP($J30,[1]Lists!$C$1:$G$6,5,0),VLOOKUP($K30,[1]Lists!$E$1:$G$6,3,0))))</f>
        <v/>
      </c>
      <c r="M30" s="76" t="str">
        <f t="shared" si="1"/>
        <v/>
      </c>
      <c r="N30" s="77"/>
      <c r="O30" s="77"/>
      <c r="P30" s="77"/>
      <c r="Q30" s="79"/>
    </row>
    <row r="31" spans="1:17" ht="14.25" customHeight="1" x14ac:dyDescent="0.2">
      <c r="A31" s="65">
        <f t="shared" si="0"/>
        <v>27</v>
      </c>
      <c r="B31" s="73"/>
      <c r="C31" s="74"/>
      <c r="D31" s="75"/>
      <c r="E31" s="76" t="str">
        <f>IF($D31="","",MAX(VLOOKUP($D31,[1]Lists!$A$1:$G$6,7,0),(VLOOKUP(#REF!,[1]Lists!$B$1:$G$6,6,0))))</f>
        <v/>
      </c>
      <c r="F31" s="75"/>
      <c r="G31" s="75"/>
      <c r="H31" s="75"/>
      <c r="I31" s="75"/>
      <c r="J31" s="75"/>
      <c r="K31" s="75"/>
      <c r="L31" s="76" t="str">
        <f>IF($D31="","",(MAX(VLOOKUP($F31,[1]Lists!$C$1:$G$6,5,0),VLOOKUP($G31,[1]Lists!$C$1:$G$6,5,0),VLOOKUP($H31,[1]Lists!$C$1:$G$6,5,0),VLOOKUP($I31,[1]Lists!$C$1:$G$6,5,0),VLOOKUP($J31,[1]Lists!$C$1:$G$6,5,0),VLOOKUP($K31,[1]Lists!$E$1:$G$6,3,0))))</f>
        <v/>
      </c>
      <c r="M31" s="76" t="str">
        <f t="shared" si="1"/>
        <v/>
      </c>
      <c r="N31" s="77"/>
      <c r="O31" s="77"/>
      <c r="P31" s="77"/>
      <c r="Q31" s="79"/>
    </row>
    <row r="32" spans="1:17" ht="14.25" customHeight="1" x14ac:dyDescent="0.2">
      <c r="A32" s="65">
        <f t="shared" si="0"/>
        <v>28</v>
      </c>
      <c r="B32" s="73"/>
      <c r="C32" s="74"/>
      <c r="D32" s="75"/>
      <c r="E32" s="76" t="str">
        <f>IF($D32="","",MAX(VLOOKUP($D32,[1]Lists!$A$1:$G$6,7,0),(VLOOKUP(#REF!,[1]Lists!$B$1:$G$6,6,0))))</f>
        <v/>
      </c>
      <c r="F32" s="75"/>
      <c r="G32" s="75"/>
      <c r="H32" s="75"/>
      <c r="I32" s="75"/>
      <c r="J32" s="75"/>
      <c r="K32" s="75"/>
      <c r="L32" s="76" t="str">
        <f>IF($D32="","",(MAX(VLOOKUP($F32,[1]Lists!$C$1:$G$6,5,0),VLOOKUP($G32,[1]Lists!$C$1:$G$6,5,0),VLOOKUP($H32,[1]Lists!$C$1:$G$6,5,0),VLOOKUP($I32,[1]Lists!$C$1:$G$6,5,0),VLOOKUP($J32,[1]Lists!$C$1:$G$6,5,0),VLOOKUP($K32,[1]Lists!$E$1:$G$6,3,0))))</f>
        <v/>
      </c>
      <c r="M32" s="76" t="str">
        <f t="shared" si="1"/>
        <v/>
      </c>
      <c r="N32" s="77"/>
      <c r="O32" s="77"/>
      <c r="P32" s="77"/>
      <c r="Q32" s="79"/>
    </row>
    <row r="33" spans="1:17" ht="14.25" customHeight="1" x14ac:dyDescent="0.2">
      <c r="A33" s="65">
        <f t="shared" si="0"/>
        <v>29</v>
      </c>
      <c r="B33" s="73"/>
      <c r="C33" s="74"/>
      <c r="D33" s="75"/>
      <c r="E33" s="76" t="str">
        <f>IF($D33="","",MAX(VLOOKUP($D33,[1]Lists!$A$1:$G$6,7,0),(VLOOKUP(#REF!,[1]Lists!$B$1:$G$6,6,0))))</f>
        <v/>
      </c>
      <c r="F33" s="75"/>
      <c r="G33" s="75"/>
      <c r="H33" s="75"/>
      <c r="I33" s="75"/>
      <c r="J33" s="75"/>
      <c r="K33" s="75"/>
      <c r="L33" s="76" t="str">
        <f>IF($D33="","",(MAX(VLOOKUP($F33,[1]Lists!$C$1:$G$6,5,0),VLOOKUP($G33,[1]Lists!$C$1:$G$6,5,0),VLOOKUP($H33,[1]Lists!$C$1:$G$6,5,0),VLOOKUP($I33,[1]Lists!$C$1:$G$6,5,0),VLOOKUP($J33,[1]Lists!$C$1:$G$6,5,0),VLOOKUP($K33,[1]Lists!$E$1:$G$6,3,0))))</f>
        <v/>
      </c>
      <c r="M33" s="76" t="str">
        <f t="shared" si="1"/>
        <v/>
      </c>
      <c r="N33" s="77"/>
      <c r="O33" s="77"/>
      <c r="P33" s="77"/>
      <c r="Q33" s="79"/>
    </row>
    <row r="34" spans="1:17" ht="14.25" customHeight="1" x14ac:dyDescent="0.2">
      <c r="A34" s="65">
        <f t="shared" si="0"/>
        <v>30</v>
      </c>
      <c r="B34" s="73"/>
      <c r="C34" s="74"/>
      <c r="D34" s="75"/>
      <c r="E34" s="76" t="str">
        <f>IF($D34="","",MAX(VLOOKUP($D34,[1]Lists!$A$1:$G$6,7,0),(VLOOKUP(#REF!,[1]Lists!$B$1:$G$6,6,0))))</f>
        <v/>
      </c>
      <c r="F34" s="75"/>
      <c r="G34" s="75"/>
      <c r="H34" s="75"/>
      <c r="I34" s="75"/>
      <c r="J34" s="75"/>
      <c r="K34" s="75"/>
      <c r="L34" s="76" t="str">
        <f>IF($D34="","",(MAX(VLOOKUP($F34,[1]Lists!$C$1:$G$6,5,0),VLOOKUP($G34,[1]Lists!$C$1:$G$6,5,0),VLOOKUP($H34,[1]Lists!$C$1:$G$6,5,0),VLOOKUP($I34,[1]Lists!$C$1:$G$6,5,0),VLOOKUP($J34,[1]Lists!$C$1:$G$6,5,0),VLOOKUP($K34,[1]Lists!$E$1:$G$6,3,0))))</f>
        <v/>
      </c>
      <c r="M34" s="76" t="str">
        <f t="shared" si="1"/>
        <v/>
      </c>
      <c r="N34" s="77"/>
      <c r="O34" s="77"/>
      <c r="P34" s="77"/>
      <c r="Q34" s="79"/>
    </row>
    <row r="35" spans="1:17" ht="14.25" customHeight="1" x14ac:dyDescent="0.2">
      <c r="A35" s="65">
        <f t="shared" si="0"/>
        <v>31</v>
      </c>
      <c r="B35" s="73"/>
      <c r="C35" s="74"/>
      <c r="D35" s="75"/>
      <c r="E35" s="76" t="str">
        <f>IF($D35="","",MAX(VLOOKUP($D35,[1]Lists!$A$1:$G$6,7,0),(VLOOKUP(#REF!,[1]Lists!$B$1:$G$6,6,0))))</f>
        <v/>
      </c>
      <c r="F35" s="75"/>
      <c r="G35" s="75"/>
      <c r="H35" s="75"/>
      <c r="I35" s="75"/>
      <c r="J35" s="75"/>
      <c r="K35" s="75"/>
      <c r="L35" s="76" t="str">
        <f>IF($D35="","",(MAX(VLOOKUP($F35,[1]Lists!$C$1:$G$6,5,0),VLOOKUP($G35,[1]Lists!$C$1:$G$6,5,0),VLOOKUP($H35,[1]Lists!$C$1:$G$6,5,0),VLOOKUP($I35,[1]Lists!$C$1:$G$6,5,0),VLOOKUP($J35,[1]Lists!$C$1:$G$6,5,0),VLOOKUP($K35,[1]Lists!$E$1:$G$6,3,0))))</f>
        <v/>
      </c>
      <c r="M35" s="76" t="str">
        <f t="shared" si="1"/>
        <v/>
      </c>
      <c r="N35" s="77"/>
      <c r="O35" s="77"/>
      <c r="P35" s="77"/>
      <c r="Q35" s="79"/>
    </row>
    <row r="36" spans="1:17" ht="14.25" customHeight="1" x14ac:dyDescent="0.2">
      <c r="A36" s="65">
        <f t="shared" si="0"/>
        <v>32</v>
      </c>
      <c r="B36" s="73"/>
      <c r="C36" s="74"/>
      <c r="D36" s="75"/>
      <c r="E36" s="76" t="str">
        <f>IF($D36="","",MAX(VLOOKUP($D36,[1]Lists!$A$1:$G$6,7,0),(VLOOKUP(#REF!,[1]Lists!$B$1:$G$6,6,0))))</f>
        <v/>
      </c>
      <c r="F36" s="75"/>
      <c r="G36" s="75"/>
      <c r="H36" s="75"/>
      <c r="I36" s="75"/>
      <c r="J36" s="75"/>
      <c r="K36" s="75"/>
      <c r="L36" s="76" t="str">
        <f>IF($D36="","",(MAX(VLOOKUP($F36,[1]Lists!$C$1:$G$6,5,0),VLOOKUP($G36,[1]Lists!$C$1:$G$6,5,0),VLOOKUP($H36,[1]Lists!$C$1:$G$6,5,0),VLOOKUP($I36,[1]Lists!$C$1:$G$6,5,0),VLOOKUP($J36,[1]Lists!$C$1:$G$6,5,0),VLOOKUP($K36,[1]Lists!$E$1:$G$6,3,0))))</f>
        <v/>
      </c>
      <c r="M36" s="76" t="str">
        <f t="shared" si="1"/>
        <v/>
      </c>
      <c r="N36" s="77"/>
      <c r="O36" s="77"/>
      <c r="P36" s="77"/>
      <c r="Q36" s="79"/>
    </row>
    <row r="37" spans="1:17" ht="14.25" customHeight="1" x14ac:dyDescent="0.2">
      <c r="A37" s="65">
        <f t="shared" si="0"/>
        <v>33</v>
      </c>
      <c r="B37" s="73"/>
      <c r="C37" s="74"/>
      <c r="D37" s="75"/>
      <c r="E37" s="76" t="str">
        <f>IF($D37="","",MAX(VLOOKUP($D37,[1]Lists!$A$1:$G$6,7,0),(VLOOKUP(#REF!,[1]Lists!$B$1:$G$6,6,0))))</f>
        <v/>
      </c>
      <c r="F37" s="75"/>
      <c r="G37" s="75"/>
      <c r="H37" s="75"/>
      <c r="I37" s="75"/>
      <c r="J37" s="75"/>
      <c r="K37" s="75"/>
      <c r="L37" s="76" t="str">
        <f>IF($D37="","",(MAX(VLOOKUP($F37,[1]Lists!$C$1:$G$6,5,0),VLOOKUP($G37,[1]Lists!$C$1:$G$6,5,0),VLOOKUP($H37,[1]Lists!$C$1:$G$6,5,0),VLOOKUP($I37,[1]Lists!$C$1:$G$6,5,0),VLOOKUP($J37,[1]Lists!$C$1:$G$6,5,0),VLOOKUP($K37,[1]Lists!$E$1:$G$6,3,0))))</f>
        <v/>
      </c>
      <c r="M37" s="76" t="str">
        <f t="shared" si="1"/>
        <v/>
      </c>
      <c r="N37" s="77"/>
      <c r="O37" s="77"/>
      <c r="P37" s="77"/>
      <c r="Q37" s="79"/>
    </row>
    <row r="38" spans="1:17" ht="14.25" customHeight="1" x14ac:dyDescent="0.2">
      <c r="A38" s="65">
        <f t="shared" si="0"/>
        <v>34</v>
      </c>
      <c r="B38" s="73"/>
      <c r="C38" s="74"/>
      <c r="D38" s="75"/>
      <c r="E38" s="76" t="str">
        <f>IF($D38="","",MAX(VLOOKUP($D38,[1]Lists!$A$1:$G$6,7,0),(VLOOKUP(#REF!,[1]Lists!$B$1:$G$6,6,0))))</f>
        <v/>
      </c>
      <c r="F38" s="75"/>
      <c r="G38" s="75"/>
      <c r="H38" s="75"/>
      <c r="I38" s="75"/>
      <c r="J38" s="75"/>
      <c r="K38" s="75"/>
      <c r="L38" s="76" t="str">
        <f>IF($D38="","",(MAX(VLOOKUP($F38,[1]Lists!$C$1:$G$6,5,0),VLOOKUP($G38,[1]Lists!$C$1:$G$6,5,0),VLOOKUP($H38,[1]Lists!$C$1:$G$6,5,0),VLOOKUP($I38,[1]Lists!$C$1:$G$6,5,0),VLOOKUP($J38,[1]Lists!$C$1:$G$6,5,0),VLOOKUP($K38,[1]Lists!$E$1:$G$6,3,0))))</f>
        <v/>
      </c>
      <c r="M38" s="76" t="str">
        <f t="shared" si="1"/>
        <v/>
      </c>
      <c r="N38" s="77"/>
      <c r="O38" s="77"/>
      <c r="P38" s="77"/>
      <c r="Q38" s="79"/>
    </row>
    <row r="39" spans="1:17" ht="14.25" customHeight="1" x14ac:dyDescent="0.2">
      <c r="A39" s="65">
        <f t="shared" si="0"/>
        <v>35</v>
      </c>
      <c r="B39" s="73"/>
      <c r="C39" s="74"/>
      <c r="D39" s="75"/>
      <c r="E39" s="76" t="str">
        <f>IF($D39="","",MAX(VLOOKUP($D39,[1]Lists!$A$1:$G$6,7,0),(VLOOKUP(#REF!,[1]Lists!$B$1:$G$6,6,0))))</f>
        <v/>
      </c>
      <c r="F39" s="75"/>
      <c r="G39" s="75"/>
      <c r="H39" s="75"/>
      <c r="I39" s="75"/>
      <c r="J39" s="75"/>
      <c r="K39" s="75"/>
      <c r="L39" s="76" t="str">
        <f>IF($D39="","",(MAX(VLOOKUP($F39,[1]Lists!$C$1:$G$6,5,0),VLOOKUP($G39,[1]Lists!$C$1:$G$6,5,0),VLOOKUP($H39,[1]Lists!$C$1:$G$6,5,0),VLOOKUP($I39,[1]Lists!$C$1:$G$6,5,0),VLOOKUP($J39,[1]Lists!$C$1:$G$6,5,0),VLOOKUP($K39,[1]Lists!$E$1:$G$6,3,0))))</f>
        <v/>
      </c>
      <c r="M39" s="76" t="str">
        <f t="shared" si="1"/>
        <v/>
      </c>
      <c r="N39" s="77"/>
      <c r="O39" s="77"/>
      <c r="P39" s="77"/>
      <c r="Q39" s="79"/>
    </row>
    <row r="40" spans="1:17" ht="14.25" customHeight="1" x14ac:dyDescent="0.2">
      <c r="A40" s="65">
        <f t="shared" si="0"/>
        <v>36</v>
      </c>
      <c r="B40" s="73"/>
      <c r="C40" s="74"/>
      <c r="D40" s="75"/>
      <c r="E40" s="76" t="str">
        <f>IF($D40="","",MAX(VLOOKUP($D40,[1]Lists!$A$1:$G$6,7,0),(VLOOKUP(#REF!,[1]Lists!$B$1:$G$6,6,0))))</f>
        <v/>
      </c>
      <c r="F40" s="75"/>
      <c r="G40" s="75"/>
      <c r="H40" s="75"/>
      <c r="I40" s="75"/>
      <c r="J40" s="75"/>
      <c r="K40" s="75"/>
      <c r="L40" s="76" t="str">
        <f>IF($D40="","",(MAX(VLOOKUP($F40,[1]Lists!$C$1:$G$6,5,0),VLOOKUP($G40,[1]Lists!$C$1:$G$6,5,0),VLOOKUP($H40,[1]Lists!$C$1:$G$6,5,0),VLOOKUP($I40,[1]Lists!$C$1:$G$6,5,0),VLOOKUP($J40,[1]Lists!$C$1:$G$6,5,0),VLOOKUP($K40,[1]Lists!$E$1:$G$6,3,0))))</f>
        <v/>
      </c>
      <c r="M40" s="76" t="str">
        <f t="shared" si="1"/>
        <v/>
      </c>
      <c r="N40" s="77"/>
      <c r="O40" s="77"/>
      <c r="P40" s="77"/>
      <c r="Q40" s="79"/>
    </row>
    <row r="41" spans="1:17" ht="14.25" customHeight="1" x14ac:dyDescent="0.2">
      <c r="A41" s="65">
        <f t="shared" si="0"/>
        <v>37</v>
      </c>
      <c r="B41" s="73"/>
      <c r="C41" s="74"/>
      <c r="D41" s="75"/>
      <c r="E41" s="76" t="str">
        <f>IF($D41="","",MAX(VLOOKUP($D41,[1]Lists!$A$1:$G$6,7,0),(VLOOKUP(#REF!,[1]Lists!$B$1:$G$6,6,0))))</f>
        <v/>
      </c>
      <c r="F41" s="75"/>
      <c r="G41" s="75"/>
      <c r="H41" s="75"/>
      <c r="I41" s="75"/>
      <c r="J41" s="75"/>
      <c r="K41" s="75"/>
      <c r="L41" s="76" t="str">
        <f>IF($D41="","",(MAX(VLOOKUP($F41,[1]Lists!$C$1:$G$6,5,0),VLOOKUP($G41,[1]Lists!$C$1:$G$6,5,0),VLOOKUP($H41,[1]Lists!$C$1:$G$6,5,0),VLOOKUP($I41,[1]Lists!$C$1:$G$6,5,0),VLOOKUP($J41,[1]Lists!$C$1:$G$6,5,0),VLOOKUP($K41,[1]Lists!$E$1:$G$6,3,0))))</f>
        <v/>
      </c>
      <c r="M41" s="76" t="str">
        <f t="shared" si="1"/>
        <v/>
      </c>
      <c r="N41" s="77"/>
      <c r="O41" s="77"/>
      <c r="P41" s="77"/>
      <c r="Q41" s="79"/>
    </row>
    <row r="42" spans="1:17" ht="14.25" customHeight="1" x14ac:dyDescent="0.2">
      <c r="A42" s="65">
        <f t="shared" si="0"/>
        <v>38</v>
      </c>
      <c r="B42" s="73"/>
      <c r="C42" s="74"/>
      <c r="D42" s="75"/>
      <c r="E42" s="76" t="str">
        <f>IF($D42="","",MAX(VLOOKUP($D42,[1]Lists!$A$1:$G$6,7,0),(VLOOKUP(#REF!,[1]Lists!$B$1:$G$6,6,0))))</f>
        <v/>
      </c>
      <c r="F42" s="75"/>
      <c r="G42" s="75"/>
      <c r="H42" s="75"/>
      <c r="I42" s="75"/>
      <c r="J42" s="75"/>
      <c r="K42" s="75"/>
      <c r="L42" s="76" t="str">
        <f>IF($D42="","",(MAX(VLOOKUP($F42,[1]Lists!$C$1:$G$6,5,0),VLOOKUP($G42,[1]Lists!$C$1:$G$6,5,0),VLOOKUP($H42,[1]Lists!$C$1:$G$6,5,0),VLOOKUP($I42,[1]Lists!$C$1:$G$6,5,0),VLOOKUP($J42,[1]Lists!$C$1:$G$6,5,0),VLOOKUP($K42,[1]Lists!$E$1:$G$6,3,0))))</f>
        <v/>
      </c>
      <c r="M42" s="76" t="str">
        <f t="shared" si="1"/>
        <v/>
      </c>
      <c r="N42" s="77"/>
      <c r="O42" s="77"/>
      <c r="P42" s="77"/>
      <c r="Q42" s="79"/>
    </row>
    <row r="43" spans="1:17" ht="14.25" customHeight="1" x14ac:dyDescent="0.2">
      <c r="A43" s="65">
        <f t="shared" si="0"/>
        <v>39</v>
      </c>
      <c r="B43" s="73"/>
      <c r="C43" s="74"/>
      <c r="D43" s="75"/>
      <c r="E43" s="76" t="str">
        <f>IF($D43="","",MAX(VLOOKUP($D43,[1]Lists!$A$1:$G$6,7,0),(VLOOKUP(#REF!,[1]Lists!$B$1:$G$6,6,0))))</f>
        <v/>
      </c>
      <c r="F43" s="75"/>
      <c r="G43" s="75"/>
      <c r="H43" s="75"/>
      <c r="I43" s="75"/>
      <c r="J43" s="75"/>
      <c r="K43" s="75"/>
      <c r="L43" s="76" t="str">
        <f>IF($D43="","",(MAX(VLOOKUP($F43,[1]Lists!$C$1:$G$6,5,0),VLOOKUP($G43,[1]Lists!$C$1:$G$6,5,0),VLOOKUP($H43,[1]Lists!$C$1:$G$6,5,0),VLOOKUP($I43,[1]Lists!$C$1:$G$6,5,0),VLOOKUP($J43,[1]Lists!$C$1:$G$6,5,0),VLOOKUP($K43,[1]Lists!$E$1:$G$6,3,0))))</f>
        <v/>
      </c>
      <c r="M43" s="76" t="str">
        <f t="shared" si="1"/>
        <v/>
      </c>
      <c r="N43" s="77"/>
      <c r="O43" s="77"/>
      <c r="P43" s="77"/>
      <c r="Q43" s="79"/>
    </row>
    <row r="44" spans="1:17" ht="14.25" customHeight="1" x14ac:dyDescent="0.2">
      <c r="A44" s="65">
        <f t="shared" si="0"/>
        <v>40</v>
      </c>
      <c r="B44" s="73"/>
      <c r="C44" s="74"/>
      <c r="D44" s="75"/>
      <c r="E44" s="76" t="str">
        <f>IF($D44="","",MAX(VLOOKUP($D44,[1]Lists!$A$1:$G$6,7,0),(VLOOKUP(#REF!,[1]Lists!$B$1:$G$6,6,0))))</f>
        <v/>
      </c>
      <c r="F44" s="75"/>
      <c r="G44" s="75"/>
      <c r="H44" s="75"/>
      <c r="I44" s="75"/>
      <c r="J44" s="75"/>
      <c r="K44" s="75"/>
      <c r="L44" s="76" t="str">
        <f>IF($D44="","",(MAX(VLOOKUP($F44,[1]Lists!$C$1:$G$6,5,0),VLOOKUP($G44,[1]Lists!$C$1:$G$6,5,0),VLOOKUP($H44,[1]Lists!$C$1:$G$6,5,0),VLOOKUP($I44,[1]Lists!$C$1:$G$6,5,0),VLOOKUP($J44,[1]Lists!$C$1:$G$6,5,0),VLOOKUP($K44,[1]Lists!$E$1:$G$6,3,0))))</f>
        <v/>
      </c>
      <c r="M44" s="76" t="str">
        <f t="shared" si="1"/>
        <v/>
      </c>
      <c r="N44" s="77"/>
      <c r="O44" s="77"/>
      <c r="P44" s="77"/>
      <c r="Q44" s="79"/>
    </row>
    <row r="45" spans="1:17" ht="14.25" customHeight="1" x14ac:dyDescent="0.2">
      <c r="A45" s="65">
        <f t="shared" si="0"/>
        <v>41</v>
      </c>
      <c r="B45" s="73"/>
      <c r="C45" s="74"/>
      <c r="D45" s="75"/>
      <c r="E45" s="76" t="str">
        <f>IF($D45="","",MAX(VLOOKUP($D45,[1]Lists!$A$1:$G$6,7,0),(VLOOKUP(#REF!,[1]Lists!$B$1:$G$6,6,0))))</f>
        <v/>
      </c>
      <c r="F45" s="75"/>
      <c r="G45" s="75"/>
      <c r="H45" s="75"/>
      <c r="I45" s="75"/>
      <c r="J45" s="75"/>
      <c r="K45" s="75"/>
      <c r="L45" s="76" t="str">
        <f>IF($D45="","",(MAX(VLOOKUP($F45,[1]Lists!$C$1:$G$6,5,0),VLOOKUP($G45,[1]Lists!$C$1:$G$6,5,0),VLOOKUP($H45,[1]Lists!$C$1:$G$6,5,0),VLOOKUP($I45,[1]Lists!$C$1:$G$6,5,0),VLOOKUP($J45,[1]Lists!$C$1:$G$6,5,0),VLOOKUP($K45,[1]Lists!$E$1:$G$6,3,0))))</f>
        <v/>
      </c>
      <c r="M45" s="76" t="str">
        <f t="shared" si="1"/>
        <v/>
      </c>
      <c r="N45" s="77"/>
      <c r="O45" s="77"/>
      <c r="P45" s="77"/>
      <c r="Q45" s="79"/>
    </row>
    <row r="46" spans="1:17" ht="14.25" customHeight="1" x14ac:dyDescent="0.2">
      <c r="A46" s="65">
        <f t="shared" si="0"/>
        <v>42</v>
      </c>
      <c r="B46" s="73"/>
      <c r="C46" s="74"/>
      <c r="D46" s="75"/>
      <c r="E46" s="76" t="str">
        <f>IF($D46="","",MAX(VLOOKUP($D46,[1]Lists!$A$1:$G$6,7,0),(VLOOKUP(#REF!,[1]Lists!$B$1:$G$6,6,0))))</f>
        <v/>
      </c>
      <c r="F46" s="75"/>
      <c r="G46" s="75"/>
      <c r="H46" s="75"/>
      <c r="I46" s="75"/>
      <c r="J46" s="75"/>
      <c r="K46" s="75"/>
      <c r="L46" s="76" t="str">
        <f>IF($D46="","",(MAX(VLOOKUP($F46,[1]Lists!$C$1:$G$6,5,0),VLOOKUP($G46,[1]Lists!$C$1:$G$6,5,0),VLOOKUP($H46,[1]Lists!$C$1:$G$6,5,0),VLOOKUP($I46,[1]Lists!$C$1:$G$6,5,0),VLOOKUP($J46,[1]Lists!$C$1:$G$6,5,0),VLOOKUP($K46,[1]Lists!$E$1:$G$6,3,0))))</f>
        <v/>
      </c>
      <c r="M46" s="76" t="str">
        <f t="shared" si="1"/>
        <v/>
      </c>
      <c r="N46" s="77"/>
      <c r="O46" s="77"/>
      <c r="P46" s="77"/>
      <c r="Q46" s="79"/>
    </row>
    <row r="47" spans="1:17" ht="14.25" customHeight="1" x14ac:dyDescent="0.2">
      <c r="A47" s="65">
        <f t="shared" si="0"/>
        <v>43</v>
      </c>
      <c r="B47" s="73"/>
      <c r="C47" s="74"/>
      <c r="D47" s="75"/>
      <c r="E47" s="76" t="str">
        <f>IF($D47="","",MAX(VLOOKUP($D47,[1]Lists!$A$1:$G$6,7,0),(VLOOKUP(#REF!,[1]Lists!$B$1:$G$6,6,0))))</f>
        <v/>
      </c>
      <c r="F47" s="75"/>
      <c r="G47" s="75"/>
      <c r="H47" s="75"/>
      <c r="I47" s="75"/>
      <c r="J47" s="75"/>
      <c r="K47" s="75"/>
      <c r="L47" s="76" t="str">
        <f>IF($D47="","",(MAX(VLOOKUP($F47,[1]Lists!$C$1:$G$6,5,0),VLOOKUP($G47,[1]Lists!$C$1:$G$6,5,0),VLOOKUP($H47,[1]Lists!$C$1:$G$6,5,0),VLOOKUP($I47,[1]Lists!$C$1:$G$6,5,0),VLOOKUP($J47,[1]Lists!$C$1:$G$6,5,0),VLOOKUP($K47,[1]Lists!$E$1:$G$6,3,0))))</f>
        <v/>
      </c>
      <c r="M47" s="76" t="str">
        <f t="shared" si="1"/>
        <v/>
      </c>
      <c r="N47" s="77"/>
      <c r="O47" s="77"/>
      <c r="P47" s="77"/>
      <c r="Q47" s="79"/>
    </row>
    <row r="48" spans="1:17" ht="14.25" customHeight="1" x14ac:dyDescent="0.2">
      <c r="A48" s="65">
        <f t="shared" si="0"/>
        <v>44</v>
      </c>
      <c r="B48" s="73"/>
      <c r="C48" s="74"/>
      <c r="D48" s="75"/>
      <c r="E48" s="76" t="str">
        <f>IF($D48="","",MAX(VLOOKUP($D48,[1]Lists!$A$1:$G$6,7,0),(VLOOKUP(#REF!,[1]Lists!$B$1:$G$6,6,0))))</f>
        <v/>
      </c>
      <c r="F48" s="75"/>
      <c r="G48" s="75"/>
      <c r="H48" s="75"/>
      <c r="I48" s="75"/>
      <c r="J48" s="75"/>
      <c r="K48" s="75"/>
      <c r="L48" s="76" t="str">
        <f>IF($D48="","",(MAX(VLOOKUP($F48,[1]Lists!$C$1:$G$6,5,0),VLOOKUP($G48,[1]Lists!$C$1:$G$6,5,0),VLOOKUP($H48,[1]Lists!$C$1:$G$6,5,0),VLOOKUP($I48,[1]Lists!$C$1:$G$6,5,0),VLOOKUP($J48,[1]Lists!$C$1:$G$6,5,0),VLOOKUP($K48,[1]Lists!$E$1:$G$6,3,0))))</f>
        <v/>
      </c>
      <c r="M48" s="76" t="str">
        <f t="shared" si="1"/>
        <v/>
      </c>
      <c r="N48" s="77"/>
      <c r="O48" s="77"/>
      <c r="P48" s="77"/>
      <c r="Q48" s="79"/>
    </row>
    <row r="49" spans="1:17" ht="14.25" customHeight="1" x14ac:dyDescent="0.2">
      <c r="A49" s="65">
        <f t="shared" si="0"/>
        <v>45</v>
      </c>
      <c r="B49" s="73"/>
      <c r="C49" s="74"/>
      <c r="D49" s="75"/>
      <c r="E49" s="76" t="str">
        <f>IF($D49="","",MAX(VLOOKUP($D49,[1]Lists!$A$1:$G$6,7,0),(VLOOKUP(#REF!,[1]Lists!$B$1:$G$6,6,0))))</f>
        <v/>
      </c>
      <c r="F49" s="75"/>
      <c r="G49" s="75"/>
      <c r="H49" s="75"/>
      <c r="I49" s="75"/>
      <c r="J49" s="75"/>
      <c r="K49" s="75"/>
      <c r="L49" s="76" t="str">
        <f>IF($D49="","",(MAX(VLOOKUP($F49,[1]Lists!$C$1:$G$6,5,0),VLOOKUP($G49,[1]Lists!$C$1:$G$6,5,0),VLOOKUP($H49,[1]Lists!$C$1:$G$6,5,0),VLOOKUP($I49,[1]Lists!$C$1:$G$6,5,0),VLOOKUP($J49,[1]Lists!$C$1:$G$6,5,0),VLOOKUP($K49,[1]Lists!$E$1:$G$6,3,0))))</f>
        <v/>
      </c>
      <c r="M49" s="76" t="str">
        <f t="shared" si="1"/>
        <v/>
      </c>
      <c r="N49" s="77"/>
      <c r="O49" s="77"/>
      <c r="P49" s="77"/>
      <c r="Q49" s="79"/>
    </row>
    <row r="50" spans="1:17" ht="14.25" customHeight="1" x14ac:dyDescent="0.2">
      <c r="A50" s="65">
        <f t="shared" si="0"/>
        <v>46</v>
      </c>
      <c r="B50" s="73"/>
      <c r="C50" s="74"/>
      <c r="D50" s="75"/>
      <c r="E50" s="76" t="str">
        <f>IF($D50="","",MAX(VLOOKUP($D50,[1]Lists!$A$1:$G$6,7,0),(VLOOKUP(#REF!,[1]Lists!$B$1:$G$6,6,0))))</f>
        <v/>
      </c>
      <c r="F50" s="75"/>
      <c r="G50" s="75"/>
      <c r="H50" s="75"/>
      <c r="I50" s="75"/>
      <c r="J50" s="75"/>
      <c r="K50" s="75"/>
      <c r="L50" s="76" t="str">
        <f>IF($D50="","",(MAX(VLOOKUP($F50,[1]Lists!$C$1:$G$6,5,0),VLOOKUP($G50,[1]Lists!$C$1:$G$6,5,0),VLOOKUP($H50,[1]Lists!$C$1:$G$6,5,0),VLOOKUP($I50,[1]Lists!$C$1:$G$6,5,0),VLOOKUP($J50,[1]Lists!$C$1:$G$6,5,0),VLOOKUP($K50,[1]Lists!$E$1:$G$6,3,0))))</f>
        <v/>
      </c>
      <c r="M50" s="76" t="str">
        <f t="shared" si="1"/>
        <v/>
      </c>
      <c r="N50" s="77"/>
      <c r="O50" s="77"/>
      <c r="P50" s="77"/>
      <c r="Q50" s="79"/>
    </row>
    <row r="51" spans="1:17" ht="14.25" customHeight="1" x14ac:dyDescent="0.2">
      <c r="A51" s="65">
        <f t="shared" si="0"/>
        <v>47</v>
      </c>
      <c r="B51" s="73"/>
      <c r="C51" s="74"/>
      <c r="D51" s="75"/>
      <c r="E51" s="76" t="str">
        <f>IF($D51="","",MAX(VLOOKUP($D51,[1]Lists!$A$1:$G$6,7,0),(VLOOKUP(#REF!,[1]Lists!$B$1:$G$6,6,0))))</f>
        <v/>
      </c>
      <c r="F51" s="75"/>
      <c r="G51" s="75"/>
      <c r="H51" s="75"/>
      <c r="I51" s="75"/>
      <c r="J51" s="75"/>
      <c r="K51" s="75"/>
      <c r="L51" s="76" t="str">
        <f>IF($D51="","",(MAX(VLOOKUP($F51,[1]Lists!$C$1:$G$6,5,0),VLOOKUP($G51,[1]Lists!$C$1:$G$6,5,0),VLOOKUP($H51,[1]Lists!$C$1:$G$6,5,0),VLOOKUP($I51,[1]Lists!$C$1:$G$6,5,0),VLOOKUP($J51,[1]Lists!$C$1:$G$6,5,0),VLOOKUP($K51,[1]Lists!$E$1:$G$6,3,0))))</f>
        <v/>
      </c>
      <c r="M51" s="76" t="str">
        <f t="shared" si="1"/>
        <v/>
      </c>
      <c r="N51" s="77"/>
      <c r="O51" s="77"/>
      <c r="P51" s="77"/>
      <c r="Q51" s="79"/>
    </row>
    <row r="52" spans="1:17" ht="14.25" customHeight="1" x14ac:dyDescent="0.2">
      <c r="A52" s="65">
        <f t="shared" si="0"/>
        <v>48</v>
      </c>
      <c r="B52" s="73"/>
      <c r="C52" s="74"/>
      <c r="D52" s="75"/>
      <c r="E52" s="76" t="str">
        <f>IF($D52="","",MAX(VLOOKUP($D52,[1]Lists!$A$1:$G$6,7,0),(VLOOKUP(#REF!,[1]Lists!$B$1:$G$6,6,0))))</f>
        <v/>
      </c>
      <c r="F52" s="75"/>
      <c r="G52" s="75"/>
      <c r="H52" s="75"/>
      <c r="I52" s="75"/>
      <c r="J52" s="75"/>
      <c r="K52" s="75"/>
      <c r="L52" s="76" t="str">
        <f>IF($D52="","",(MAX(VLOOKUP($F52,[1]Lists!$C$1:$G$6,5,0),VLOOKUP($G52,[1]Lists!$C$1:$G$6,5,0),VLOOKUP($H52,[1]Lists!$C$1:$G$6,5,0),VLOOKUP($I52,[1]Lists!$C$1:$G$6,5,0),VLOOKUP($J52,[1]Lists!$C$1:$G$6,5,0),VLOOKUP($K52,[1]Lists!$E$1:$G$6,3,0))))</f>
        <v/>
      </c>
      <c r="M52" s="76" t="str">
        <f t="shared" si="1"/>
        <v/>
      </c>
      <c r="N52" s="77"/>
      <c r="O52" s="77"/>
      <c r="P52" s="77"/>
      <c r="Q52" s="79"/>
    </row>
    <row r="53" spans="1:17" ht="14.25" customHeight="1" x14ac:dyDescent="0.2">
      <c r="A53" s="65">
        <f t="shared" si="0"/>
        <v>49</v>
      </c>
      <c r="B53" s="73"/>
      <c r="C53" s="74"/>
      <c r="D53" s="75"/>
      <c r="E53" s="76" t="str">
        <f>IF($D53="","",MAX(VLOOKUP($D53,[1]Lists!$A$1:$G$6,7,0),(VLOOKUP(#REF!,[1]Lists!$B$1:$G$6,6,0))))</f>
        <v/>
      </c>
      <c r="F53" s="75"/>
      <c r="G53" s="75"/>
      <c r="H53" s="75"/>
      <c r="I53" s="75"/>
      <c r="J53" s="75"/>
      <c r="K53" s="75"/>
      <c r="L53" s="76" t="str">
        <f>IF($D53="","",(MAX(VLOOKUP($F53,[1]Lists!$C$1:$G$6,5,0),VLOOKUP($G53,[1]Lists!$C$1:$G$6,5,0),VLOOKUP($H53,[1]Lists!$C$1:$G$6,5,0),VLOOKUP($I53,[1]Lists!$C$1:$G$6,5,0),VLOOKUP($J53,[1]Lists!$C$1:$G$6,5,0),VLOOKUP($K53,[1]Lists!$E$1:$G$6,3,0))))</f>
        <v/>
      </c>
      <c r="M53" s="76" t="str">
        <f t="shared" si="1"/>
        <v/>
      </c>
      <c r="N53" s="77"/>
      <c r="O53" s="77"/>
      <c r="P53" s="77"/>
      <c r="Q53" s="79"/>
    </row>
    <row r="54" spans="1:17" ht="14.25" customHeight="1" x14ac:dyDescent="0.2">
      <c r="A54" s="65">
        <f t="shared" si="0"/>
        <v>50</v>
      </c>
      <c r="B54" s="73"/>
      <c r="C54" s="74"/>
      <c r="D54" s="75"/>
      <c r="E54" s="76" t="str">
        <f>IF($D54="","",MAX(VLOOKUP($D54,[1]Lists!$A$1:$G$6,7,0),(VLOOKUP(#REF!,[1]Lists!$B$1:$G$6,6,0))))</f>
        <v/>
      </c>
      <c r="F54" s="75"/>
      <c r="G54" s="75"/>
      <c r="H54" s="75"/>
      <c r="I54" s="75"/>
      <c r="J54" s="75"/>
      <c r="K54" s="75"/>
      <c r="L54" s="76" t="str">
        <f>IF($D54="","",(MAX(VLOOKUP($F54,[1]Lists!$C$1:$G$6,5,0),VLOOKUP($G54,[1]Lists!$C$1:$G$6,5,0),VLOOKUP($H54,[1]Lists!$C$1:$G$6,5,0),VLOOKUP($I54,[1]Lists!$C$1:$G$6,5,0),VLOOKUP($J54,[1]Lists!$C$1:$G$6,5,0),VLOOKUP($K54,[1]Lists!$E$1:$G$6,3,0))))</f>
        <v/>
      </c>
      <c r="M54" s="76" t="str">
        <f t="shared" si="1"/>
        <v/>
      </c>
      <c r="N54" s="77"/>
      <c r="O54" s="77"/>
      <c r="P54" s="77"/>
      <c r="Q54" s="79"/>
    </row>
    <row r="55" spans="1:17" ht="14.25" customHeight="1" x14ac:dyDescent="0.2">
      <c r="A55" s="65">
        <f t="shared" si="0"/>
        <v>51</v>
      </c>
      <c r="B55" s="73"/>
      <c r="C55" s="74"/>
      <c r="D55" s="75"/>
      <c r="E55" s="76" t="str">
        <f>IF($D55="","",MAX(VLOOKUP($D55,[1]Lists!$A$1:$G$6,7,0),(VLOOKUP(#REF!,[1]Lists!$B$1:$G$6,6,0))))</f>
        <v/>
      </c>
      <c r="F55" s="75"/>
      <c r="G55" s="75"/>
      <c r="H55" s="75"/>
      <c r="I55" s="75"/>
      <c r="J55" s="75"/>
      <c r="K55" s="75"/>
      <c r="L55" s="76" t="str">
        <f>IF($D55="","",(MAX(VLOOKUP($F55,[1]Lists!$C$1:$G$6,5,0),VLOOKUP($G55,[1]Lists!$C$1:$G$6,5,0),VLOOKUP($H55,[1]Lists!$C$1:$G$6,5,0),VLOOKUP($I55,[1]Lists!$C$1:$G$6,5,0),VLOOKUP($J55,[1]Lists!$C$1:$G$6,5,0),VLOOKUP($K55,[1]Lists!$E$1:$G$6,3,0))))</f>
        <v/>
      </c>
      <c r="M55" s="76" t="str">
        <f t="shared" si="1"/>
        <v/>
      </c>
      <c r="N55" s="77"/>
      <c r="O55" s="77"/>
      <c r="P55" s="77"/>
      <c r="Q55" s="79"/>
    </row>
    <row r="56" spans="1:17" ht="14.25" customHeight="1" x14ac:dyDescent="0.2">
      <c r="A56" s="65">
        <f t="shared" si="0"/>
        <v>52</v>
      </c>
      <c r="B56" s="73"/>
      <c r="C56" s="74"/>
      <c r="D56" s="75"/>
      <c r="E56" s="76" t="str">
        <f>IF($D56="","",MAX(VLOOKUP($D56,[1]Lists!$A$1:$G$6,7,0),(VLOOKUP(#REF!,[1]Lists!$B$1:$G$6,6,0))))</f>
        <v/>
      </c>
      <c r="F56" s="75"/>
      <c r="G56" s="75"/>
      <c r="H56" s="75"/>
      <c r="I56" s="75"/>
      <c r="J56" s="75"/>
      <c r="K56" s="75"/>
      <c r="L56" s="76" t="str">
        <f>IF($D56="","",(MAX(VLOOKUP($F56,[1]Lists!$C$1:$G$6,5,0),VLOOKUP($G56,[1]Lists!$C$1:$G$6,5,0),VLOOKUP($H56,[1]Lists!$C$1:$G$6,5,0),VLOOKUP($I56,[1]Lists!$C$1:$G$6,5,0),VLOOKUP($J56,[1]Lists!$C$1:$G$6,5,0),VLOOKUP($K56,[1]Lists!$E$1:$G$6,3,0))))</f>
        <v/>
      </c>
      <c r="M56" s="76" t="str">
        <f t="shared" si="1"/>
        <v/>
      </c>
      <c r="N56" s="77"/>
      <c r="O56" s="77"/>
      <c r="P56" s="77"/>
      <c r="Q56" s="79"/>
    </row>
    <row r="57" spans="1:17" ht="14.25" customHeight="1" x14ac:dyDescent="0.2">
      <c r="A57" s="65">
        <f t="shared" si="0"/>
        <v>53</v>
      </c>
      <c r="B57" s="73"/>
      <c r="C57" s="74"/>
      <c r="D57" s="75"/>
      <c r="E57" s="76" t="str">
        <f>IF($D57="","",MAX(VLOOKUP($D57,[1]Lists!$A$1:$G$6,7,0),(VLOOKUP(#REF!,[1]Lists!$B$1:$G$6,6,0))))</f>
        <v/>
      </c>
      <c r="F57" s="75"/>
      <c r="G57" s="75"/>
      <c r="H57" s="75"/>
      <c r="I57" s="75"/>
      <c r="J57" s="75"/>
      <c r="K57" s="75"/>
      <c r="L57" s="76" t="str">
        <f>IF($D57="","",(MAX(VLOOKUP($F57,[1]Lists!$C$1:$G$6,5,0),VLOOKUP($G57,[1]Lists!$C$1:$G$6,5,0),VLOOKUP($H57,[1]Lists!$C$1:$G$6,5,0),VLOOKUP($I57,[1]Lists!$C$1:$G$6,5,0),VLOOKUP($J57,[1]Lists!$C$1:$G$6,5,0),VLOOKUP($K57,[1]Lists!$E$1:$G$6,3,0))))</f>
        <v/>
      </c>
      <c r="M57" s="76" t="str">
        <f t="shared" si="1"/>
        <v/>
      </c>
      <c r="N57" s="77"/>
      <c r="O57" s="77"/>
      <c r="P57" s="77"/>
      <c r="Q57" s="79"/>
    </row>
    <row r="58" spans="1:17" ht="14.25" customHeight="1" x14ac:dyDescent="0.2">
      <c r="A58" s="65">
        <f t="shared" si="0"/>
        <v>54</v>
      </c>
      <c r="B58" s="73"/>
      <c r="C58" s="74"/>
      <c r="D58" s="75"/>
      <c r="E58" s="76" t="str">
        <f>IF($D58="","",MAX(VLOOKUP($D58,[1]Lists!$A$1:$G$6,7,0),(VLOOKUP(#REF!,[1]Lists!$B$1:$G$6,6,0))))</f>
        <v/>
      </c>
      <c r="F58" s="75"/>
      <c r="G58" s="75"/>
      <c r="H58" s="75"/>
      <c r="I58" s="75"/>
      <c r="J58" s="75"/>
      <c r="K58" s="75"/>
      <c r="L58" s="76" t="str">
        <f>IF($D58="","",(MAX(VLOOKUP($F58,[1]Lists!$C$1:$G$6,5,0),VLOOKUP($G58,[1]Lists!$C$1:$G$6,5,0),VLOOKUP($H58,[1]Lists!$C$1:$G$6,5,0),VLOOKUP($I58,[1]Lists!$C$1:$G$6,5,0),VLOOKUP($J58,[1]Lists!$C$1:$G$6,5,0),VLOOKUP($K58,[1]Lists!$E$1:$G$6,3,0))))</f>
        <v/>
      </c>
      <c r="M58" s="76" t="str">
        <f t="shared" si="1"/>
        <v/>
      </c>
      <c r="N58" s="77"/>
      <c r="O58" s="77"/>
      <c r="P58" s="77"/>
      <c r="Q58" s="79"/>
    </row>
    <row r="59" spans="1:17" ht="14.25" customHeight="1" x14ac:dyDescent="0.2">
      <c r="A59" s="65">
        <f t="shared" si="0"/>
        <v>55</v>
      </c>
      <c r="B59" s="73"/>
      <c r="C59" s="74"/>
      <c r="D59" s="75"/>
      <c r="E59" s="76" t="str">
        <f>IF($D59="","",MAX(VLOOKUP($D59,[1]Lists!$A$1:$G$6,7,0),(VLOOKUP(#REF!,[1]Lists!$B$1:$G$6,6,0))))</f>
        <v/>
      </c>
      <c r="F59" s="75"/>
      <c r="G59" s="75"/>
      <c r="H59" s="75"/>
      <c r="I59" s="75"/>
      <c r="J59" s="75"/>
      <c r="K59" s="75"/>
      <c r="L59" s="76" t="str">
        <f>IF($D59="","",(MAX(VLOOKUP($F59,[1]Lists!$C$1:$G$6,5,0),VLOOKUP($G59,[1]Lists!$C$1:$G$6,5,0),VLOOKUP($H59,[1]Lists!$C$1:$G$6,5,0),VLOOKUP($I59,[1]Lists!$C$1:$G$6,5,0),VLOOKUP($J59,[1]Lists!$C$1:$G$6,5,0),VLOOKUP($K59,[1]Lists!$E$1:$G$6,3,0))))</f>
        <v/>
      </c>
      <c r="M59" s="76" t="str">
        <f t="shared" si="1"/>
        <v/>
      </c>
      <c r="N59" s="77"/>
      <c r="O59" s="77"/>
      <c r="P59" s="77"/>
      <c r="Q59" s="79"/>
    </row>
    <row r="60" spans="1:17" ht="14.25" customHeight="1" x14ac:dyDescent="0.2">
      <c r="A60" s="65">
        <f t="shared" si="0"/>
        <v>56</v>
      </c>
      <c r="B60" s="73"/>
      <c r="C60" s="74"/>
      <c r="D60" s="75"/>
      <c r="E60" s="76" t="str">
        <f>IF($D60="","",MAX(VLOOKUP($D60,[1]Lists!$A$1:$G$6,7,0),(VLOOKUP(#REF!,[1]Lists!$B$1:$G$6,6,0))))</f>
        <v/>
      </c>
      <c r="F60" s="75"/>
      <c r="G60" s="75"/>
      <c r="H60" s="75"/>
      <c r="I60" s="75"/>
      <c r="J60" s="75"/>
      <c r="K60" s="75"/>
      <c r="L60" s="76" t="str">
        <f>IF($D60="","",(MAX(VLOOKUP($F60,[1]Lists!$C$1:$G$6,5,0),VLOOKUP($G60,[1]Lists!$C$1:$G$6,5,0),VLOOKUP($H60,[1]Lists!$C$1:$G$6,5,0),VLOOKUP($I60,[1]Lists!$C$1:$G$6,5,0),VLOOKUP($J60,[1]Lists!$C$1:$G$6,5,0),VLOOKUP($K60,[1]Lists!$E$1:$G$6,3,0))))</f>
        <v/>
      </c>
      <c r="M60" s="76" t="str">
        <f t="shared" si="1"/>
        <v/>
      </c>
      <c r="N60" s="77"/>
      <c r="O60" s="77"/>
      <c r="P60" s="77"/>
      <c r="Q60" s="79"/>
    </row>
    <row r="61" spans="1:17" ht="14.25" customHeight="1" x14ac:dyDescent="0.2">
      <c r="A61" s="65">
        <f t="shared" si="0"/>
        <v>57</v>
      </c>
      <c r="B61" s="73"/>
      <c r="C61" s="74"/>
      <c r="D61" s="75"/>
      <c r="E61" s="76" t="str">
        <f>IF($D61="","",MAX(VLOOKUP($D61,[1]Lists!$A$1:$G$6,7,0),(VLOOKUP(#REF!,[1]Lists!$B$1:$G$6,6,0))))</f>
        <v/>
      </c>
      <c r="F61" s="75"/>
      <c r="G61" s="75"/>
      <c r="H61" s="75"/>
      <c r="I61" s="75"/>
      <c r="J61" s="75"/>
      <c r="K61" s="75"/>
      <c r="L61" s="76" t="str">
        <f>IF($D61="","",(MAX(VLOOKUP($F61,[1]Lists!$C$1:$G$6,5,0),VLOOKUP($G61,[1]Lists!$C$1:$G$6,5,0),VLOOKUP($H61,[1]Lists!$C$1:$G$6,5,0),VLOOKUP($I61,[1]Lists!$C$1:$G$6,5,0),VLOOKUP($J61,[1]Lists!$C$1:$G$6,5,0),VLOOKUP($K61,[1]Lists!$E$1:$G$6,3,0))))</f>
        <v/>
      </c>
      <c r="M61" s="76" t="str">
        <f t="shared" si="1"/>
        <v/>
      </c>
      <c r="N61" s="77"/>
      <c r="O61" s="77"/>
      <c r="P61" s="77"/>
      <c r="Q61" s="79"/>
    </row>
    <row r="62" spans="1:17" ht="14.25" customHeight="1" x14ac:dyDescent="0.2">
      <c r="A62" s="65">
        <f t="shared" si="0"/>
        <v>58</v>
      </c>
      <c r="B62" s="73"/>
      <c r="C62" s="74"/>
      <c r="D62" s="75"/>
      <c r="E62" s="76" t="str">
        <f>IF($D62="","",MAX(VLOOKUP($D62,[1]Lists!$A$1:$G$6,7,0),(VLOOKUP(#REF!,[1]Lists!$B$1:$G$6,6,0))))</f>
        <v/>
      </c>
      <c r="F62" s="75"/>
      <c r="G62" s="75"/>
      <c r="H62" s="75"/>
      <c r="I62" s="75"/>
      <c r="J62" s="75"/>
      <c r="K62" s="75"/>
      <c r="L62" s="76" t="str">
        <f>IF($D62="","",(MAX(VLOOKUP($F62,[1]Lists!$C$1:$G$6,5,0),VLOOKUP($G62,[1]Lists!$C$1:$G$6,5,0),VLOOKUP($H62,[1]Lists!$C$1:$G$6,5,0),VLOOKUP($I62,[1]Lists!$C$1:$G$6,5,0),VLOOKUP($J62,[1]Lists!$C$1:$G$6,5,0),VLOOKUP($K62,[1]Lists!$E$1:$G$6,3,0))))</f>
        <v/>
      </c>
      <c r="M62" s="76" t="str">
        <f t="shared" si="1"/>
        <v/>
      </c>
      <c r="N62" s="77"/>
      <c r="O62" s="77"/>
      <c r="P62" s="77"/>
      <c r="Q62" s="79"/>
    </row>
    <row r="63" spans="1:17" ht="14.25" customHeight="1" x14ac:dyDescent="0.2">
      <c r="A63" s="65">
        <f t="shared" si="0"/>
        <v>59</v>
      </c>
      <c r="B63" s="73"/>
      <c r="C63" s="74"/>
      <c r="D63" s="75"/>
      <c r="E63" s="76" t="str">
        <f>IF($D63="","",MAX(VLOOKUP($D63,[1]Lists!$A$1:$G$6,7,0),(VLOOKUP(#REF!,[1]Lists!$B$1:$G$6,6,0))))</f>
        <v/>
      </c>
      <c r="F63" s="75"/>
      <c r="G63" s="75"/>
      <c r="H63" s="75"/>
      <c r="I63" s="75"/>
      <c r="J63" s="75"/>
      <c r="K63" s="75"/>
      <c r="L63" s="76" t="str">
        <f>IF($D63="","",(MAX(VLOOKUP($F63,[1]Lists!$C$1:$G$6,5,0),VLOOKUP($G63,[1]Lists!$C$1:$G$6,5,0),VLOOKUP($H63,[1]Lists!$C$1:$G$6,5,0),VLOOKUP($I63,[1]Lists!$C$1:$G$6,5,0),VLOOKUP($J63,[1]Lists!$C$1:$G$6,5,0),VLOOKUP($K63,[1]Lists!$E$1:$G$6,3,0))))</f>
        <v/>
      </c>
      <c r="M63" s="76" t="str">
        <f t="shared" si="1"/>
        <v/>
      </c>
      <c r="N63" s="77"/>
      <c r="O63" s="77"/>
      <c r="P63" s="77"/>
      <c r="Q63" s="79"/>
    </row>
    <row r="64" spans="1:17" ht="14.25" customHeight="1" x14ac:dyDescent="0.2">
      <c r="A64" s="65">
        <f t="shared" si="0"/>
        <v>60</v>
      </c>
      <c r="B64" s="73"/>
      <c r="C64" s="74"/>
      <c r="D64" s="75"/>
      <c r="E64" s="76" t="str">
        <f>IF($D64="","",MAX(VLOOKUP($D64,[1]Lists!$A$1:$G$6,7,0),(VLOOKUP(#REF!,[1]Lists!$B$1:$G$6,6,0))))</f>
        <v/>
      </c>
      <c r="F64" s="75"/>
      <c r="G64" s="75"/>
      <c r="H64" s="75"/>
      <c r="I64" s="75"/>
      <c r="J64" s="75"/>
      <c r="K64" s="75"/>
      <c r="L64" s="76" t="str">
        <f>IF($D64="","",(MAX(VLOOKUP($F64,[1]Lists!$C$1:$G$6,5,0),VLOOKUP($G64,[1]Lists!$C$1:$G$6,5,0),VLOOKUP($H64,[1]Lists!$C$1:$G$6,5,0),VLOOKUP($I64,[1]Lists!$C$1:$G$6,5,0),VLOOKUP($J64,[1]Lists!$C$1:$G$6,5,0),VLOOKUP($K64,[1]Lists!$E$1:$G$6,3,0))))</f>
        <v/>
      </c>
      <c r="M64" s="76" t="str">
        <f t="shared" si="1"/>
        <v/>
      </c>
      <c r="N64" s="77"/>
      <c r="O64" s="77"/>
      <c r="P64" s="77"/>
      <c r="Q64" s="79"/>
    </row>
    <row r="65" spans="1:17" ht="15.75" x14ac:dyDescent="0.2">
      <c r="A65" s="65">
        <f t="shared" si="0"/>
        <v>61</v>
      </c>
      <c r="B65" s="73"/>
      <c r="C65" s="74"/>
      <c r="D65" s="75"/>
      <c r="E65" s="76" t="str">
        <f>IF($D65="","",MAX(VLOOKUP($D65,[1]Lists!$A$1:$G$6,7,0),(VLOOKUP(#REF!,[1]Lists!$B$1:$G$6,6,0))))</f>
        <v/>
      </c>
      <c r="F65" s="75"/>
      <c r="G65" s="75"/>
      <c r="H65" s="75"/>
      <c r="I65" s="75"/>
      <c r="J65" s="75"/>
      <c r="K65" s="75"/>
      <c r="L65" s="76" t="str">
        <f>IF($D65="","",(MAX(VLOOKUP($F65,[1]Lists!$C$1:$G$6,5,0),VLOOKUP($G65,[1]Lists!$C$1:$G$6,5,0),VLOOKUP($H65,[1]Lists!$C$1:$G$6,5,0),VLOOKUP($I65,[1]Lists!$C$1:$G$6,5,0),VLOOKUP($J65,[1]Lists!$C$1:$G$6,5,0),VLOOKUP($K65,[1]Lists!$E$1:$G$6,3,0))))</f>
        <v/>
      </c>
      <c r="M65" s="76" t="str">
        <f t="shared" si="1"/>
        <v/>
      </c>
      <c r="N65" s="82"/>
      <c r="O65" s="82"/>
      <c r="P65" s="82"/>
      <c r="Q65" s="79"/>
    </row>
    <row r="66" spans="1:17" ht="12.6" customHeight="1" x14ac:dyDescent="0.2">
      <c r="A66" s="65">
        <f t="shared" si="0"/>
        <v>62</v>
      </c>
      <c r="B66" s="73"/>
      <c r="C66" s="74"/>
      <c r="D66" s="75"/>
      <c r="E66" s="76" t="str">
        <f>IF($D66="","",MAX(VLOOKUP($D66,[1]Lists!$A$1:$G$6,7,0),(VLOOKUP(#REF!,[1]Lists!$B$1:$G$6,6,0))))</f>
        <v/>
      </c>
      <c r="F66" s="75"/>
      <c r="G66" s="75"/>
      <c r="H66" s="75"/>
      <c r="I66" s="75"/>
      <c r="J66" s="75"/>
      <c r="K66" s="75"/>
      <c r="L66" s="76" t="str">
        <f>IF($D66="","",(MAX(VLOOKUP($F66,[1]Lists!$C$1:$G$6,5,0),VLOOKUP($G66,[1]Lists!$C$1:$G$6,5,0),VLOOKUP($H66,[1]Lists!$C$1:$G$6,5,0),VLOOKUP($I66,[1]Lists!$C$1:$G$6,5,0),VLOOKUP($J66,[1]Lists!$C$1:$G$6,5,0),VLOOKUP($K66,[1]Lists!$E$1:$G$6,3,0))))</f>
        <v/>
      </c>
      <c r="M66" s="76" t="str">
        <f t="shared" si="1"/>
        <v/>
      </c>
      <c r="N66" s="77"/>
      <c r="O66" s="77"/>
      <c r="P66" s="77"/>
      <c r="Q66" s="79"/>
    </row>
    <row r="67" spans="1:17" ht="14.25" customHeight="1" x14ac:dyDescent="0.2">
      <c r="A67" s="65">
        <f t="shared" si="0"/>
        <v>63</v>
      </c>
      <c r="B67" s="73"/>
      <c r="C67" s="74"/>
      <c r="D67" s="75"/>
      <c r="E67" s="76" t="str">
        <f>IF($D67="","",MAX(VLOOKUP($D67,[1]Lists!$A$1:$G$6,7,0),(VLOOKUP(#REF!,[1]Lists!$B$1:$G$6,6,0))))</f>
        <v/>
      </c>
      <c r="F67" s="75"/>
      <c r="G67" s="75"/>
      <c r="H67" s="75"/>
      <c r="I67" s="75"/>
      <c r="J67" s="75"/>
      <c r="K67" s="75"/>
      <c r="L67" s="76" t="str">
        <f>IF($D67="","",(MAX(VLOOKUP($F67,[1]Lists!$C$1:$G$6,5,0),VLOOKUP($G67,[1]Lists!$C$1:$G$6,5,0),VLOOKUP($H67,[1]Lists!$C$1:$G$6,5,0),VLOOKUP($I67,[1]Lists!$C$1:$G$6,5,0),VLOOKUP($J67,[1]Lists!$C$1:$G$6,5,0),VLOOKUP($K67,[1]Lists!$E$1:$G$6,3,0))))</f>
        <v/>
      </c>
      <c r="M67" s="76" t="str">
        <f t="shared" si="1"/>
        <v/>
      </c>
      <c r="N67" s="77"/>
      <c r="O67" s="77"/>
      <c r="P67" s="77"/>
      <c r="Q67" s="79"/>
    </row>
    <row r="68" spans="1:17" ht="15" customHeight="1" x14ac:dyDescent="0.2">
      <c r="A68" s="65">
        <f t="shared" si="0"/>
        <v>64</v>
      </c>
      <c r="B68" s="73"/>
      <c r="C68" s="74"/>
      <c r="D68" s="75"/>
      <c r="E68" s="76" t="str">
        <f>IF($D68="","",MAX(VLOOKUP($D68,[1]Lists!$A$1:$G$6,7,0),(VLOOKUP(#REF!,[1]Lists!$B$1:$G$6,6,0))))</f>
        <v/>
      </c>
      <c r="F68" s="75"/>
      <c r="G68" s="75"/>
      <c r="H68" s="75"/>
      <c r="I68" s="75"/>
      <c r="J68" s="75"/>
      <c r="K68" s="75"/>
      <c r="L68" s="76" t="str">
        <f>IF($D68="","",(MAX(VLOOKUP($F68,[1]Lists!$C$1:$G$6,5,0),VLOOKUP($G68,[1]Lists!$C$1:$G$6,5,0),VLOOKUP($H68,[1]Lists!$C$1:$G$6,5,0),VLOOKUP($I68,[1]Lists!$C$1:$G$6,5,0),VLOOKUP($J68,[1]Lists!$C$1:$G$6,5,0),VLOOKUP($K68,[1]Lists!$E$1:$G$6,3,0))))</f>
        <v/>
      </c>
      <c r="M68" s="76" t="str">
        <f t="shared" si="1"/>
        <v/>
      </c>
      <c r="N68" s="77"/>
      <c r="O68" s="77"/>
      <c r="P68" s="77"/>
      <c r="Q68" s="79"/>
    </row>
    <row r="69" spans="1:17" ht="14.25" customHeight="1" x14ac:dyDescent="0.2">
      <c r="A69" s="65">
        <f t="shared" si="0"/>
        <v>65</v>
      </c>
      <c r="B69" s="73"/>
      <c r="C69" s="74"/>
      <c r="D69" s="75"/>
      <c r="E69" s="76" t="str">
        <f>IF($D69="","",MAX(VLOOKUP($D69,[1]Lists!$A$1:$G$6,7,0),(VLOOKUP(#REF!,[1]Lists!$B$1:$G$6,6,0))))</f>
        <v/>
      </c>
      <c r="F69" s="75"/>
      <c r="G69" s="75"/>
      <c r="H69" s="75"/>
      <c r="I69" s="75"/>
      <c r="J69" s="75"/>
      <c r="K69" s="75"/>
      <c r="L69" s="76" t="str">
        <f>IF($D69="","",(MAX(VLOOKUP($F69,[1]Lists!$C$1:$G$6,5,0),VLOOKUP($G69,[1]Lists!$C$1:$G$6,5,0),VLOOKUP($H69,[1]Lists!$C$1:$G$6,5,0),VLOOKUP($I69,[1]Lists!$C$1:$G$6,5,0),VLOOKUP($J69,[1]Lists!$C$1:$G$6,5,0),VLOOKUP($K69,[1]Lists!$E$1:$G$6,3,0))))</f>
        <v/>
      </c>
      <c r="M69" s="76" t="str">
        <f t="shared" ref="M69:M104" si="2">IF($D69="","",$E69*$L69)</f>
        <v/>
      </c>
      <c r="N69" s="77"/>
      <c r="O69" s="77"/>
      <c r="P69" s="77"/>
      <c r="Q69" s="79"/>
    </row>
    <row r="70" spans="1:17" ht="14.25" customHeight="1" x14ac:dyDescent="0.2">
      <c r="A70" s="65">
        <f t="shared" ref="A70:A104" si="3">ROW($A70)-4</f>
        <v>66</v>
      </c>
      <c r="B70" s="73"/>
      <c r="C70" s="74"/>
      <c r="D70" s="75"/>
      <c r="E70" s="76" t="str">
        <f>IF($D70="","",MAX(VLOOKUP($D70,[1]Lists!$A$1:$G$6,7,0),(VLOOKUP(#REF!,[1]Lists!$B$1:$G$6,6,0))))</f>
        <v/>
      </c>
      <c r="F70" s="75"/>
      <c r="G70" s="75"/>
      <c r="H70" s="75"/>
      <c r="I70" s="75"/>
      <c r="J70" s="75"/>
      <c r="K70" s="75"/>
      <c r="L70" s="76" t="str">
        <f>IF($D70="","",(MAX(VLOOKUP($F70,[1]Lists!$C$1:$G$6,5,0),VLOOKUP($G70,[1]Lists!$C$1:$G$6,5,0),VLOOKUP($H70,[1]Lists!$C$1:$G$6,5,0),VLOOKUP($I70,[1]Lists!$C$1:$G$6,5,0),VLOOKUP($J70,[1]Lists!$C$1:$G$6,5,0),VLOOKUP($K70,[1]Lists!$E$1:$G$6,3,0))))</f>
        <v/>
      </c>
      <c r="M70" s="76" t="str">
        <f t="shared" si="2"/>
        <v/>
      </c>
      <c r="N70" s="77"/>
      <c r="O70" s="77"/>
      <c r="P70" s="77"/>
      <c r="Q70" s="79"/>
    </row>
    <row r="71" spans="1:17" ht="14.25" customHeight="1" x14ac:dyDescent="0.2">
      <c r="A71" s="65">
        <f t="shared" si="3"/>
        <v>67</v>
      </c>
      <c r="B71" s="73"/>
      <c r="C71" s="74"/>
      <c r="D71" s="75"/>
      <c r="E71" s="76" t="str">
        <f>IF($D71="","",MAX(VLOOKUP($D71,[1]Lists!$A$1:$G$6,7,0),(VLOOKUP(#REF!,[1]Lists!$B$1:$G$6,6,0))))</f>
        <v/>
      </c>
      <c r="F71" s="75"/>
      <c r="G71" s="75"/>
      <c r="H71" s="75"/>
      <c r="I71" s="75"/>
      <c r="J71" s="75"/>
      <c r="K71" s="75"/>
      <c r="L71" s="76" t="str">
        <f>IF($D71="","",(MAX(VLOOKUP($F71,[1]Lists!$C$1:$G$6,5,0),VLOOKUP($G71,[1]Lists!$C$1:$G$6,5,0),VLOOKUP($H71,[1]Lists!$C$1:$G$6,5,0),VLOOKUP($I71,[1]Lists!$C$1:$G$6,5,0),VLOOKUP($J71,[1]Lists!$C$1:$G$6,5,0),VLOOKUP($K71,[1]Lists!$E$1:$G$6,3,0))))</f>
        <v/>
      </c>
      <c r="M71" s="76" t="str">
        <f t="shared" si="2"/>
        <v/>
      </c>
      <c r="N71" s="77"/>
      <c r="O71" s="77"/>
      <c r="P71" s="77"/>
      <c r="Q71" s="79"/>
    </row>
    <row r="72" spans="1:17" ht="14.25" customHeight="1" x14ac:dyDescent="0.2">
      <c r="A72" s="65">
        <f t="shared" si="3"/>
        <v>68</v>
      </c>
      <c r="B72" s="73"/>
      <c r="C72" s="74"/>
      <c r="D72" s="75"/>
      <c r="E72" s="76" t="str">
        <f>IF($D72="","",MAX(VLOOKUP($D72,[1]Lists!$A$1:$G$6,7,0),(VLOOKUP(#REF!,[1]Lists!$B$1:$G$6,6,0))))</f>
        <v/>
      </c>
      <c r="F72" s="75"/>
      <c r="G72" s="75"/>
      <c r="H72" s="75"/>
      <c r="I72" s="75"/>
      <c r="J72" s="75"/>
      <c r="K72" s="75"/>
      <c r="L72" s="76" t="str">
        <f>IF($D72="","",(MAX(VLOOKUP($F72,[1]Lists!$C$1:$G$6,5,0),VLOOKUP($G72,[1]Lists!$C$1:$G$6,5,0),VLOOKUP($H72,[1]Lists!$C$1:$G$6,5,0),VLOOKUP($I72,[1]Lists!$C$1:$G$6,5,0),VLOOKUP($J72,[1]Lists!$C$1:$G$6,5,0),VLOOKUP($K72,[1]Lists!$E$1:$G$6,3,0))))</f>
        <v/>
      </c>
      <c r="M72" s="76" t="str">
        <f t="shared" si="2"/>
        <v/>
      </c>
      <c r="N72" s="77"/>
      <c r="O72" s="77"/>
      <c r="P72" s="77"/>
      <c r="Q72" s="79"/>
    </row>
    <row r="73" spans="1:17" ht="14.25" customHeight="1" x14ac:dyDescent="0.2">
      <c r="A73" s="65">
        <f t="shared" si="3"/>
        <v>69</v>
      </c>
      <c r="B73" s="73"/>
      <c r="C73" s="74"/>
      <c r="D73" s="75"/>
      <c r="E73" s="76" t="str">
        <f>IF($D73="","",MAX(VLOOKUP($D73,[1]Lists!$A$1:$G$6,7,0),(VLOOKUP(#REF!,[1]Lists!$B$1:$G$6,6,0))))</f>
        <v/>
      </c>
      <c r="F73" s="75"/>
      <c r="G73" s="75"/>
      <c r="H73" s="75"/>
      <c r="I73" s="75"/>
      <c r="J73" s="75"/>
      <c r="K73" s="75"/>
      <c r="L73" s="76" t="str">
        <f>IF($D73="","",(MAX(VLOOKUP($F73,[1]Lists!$C$1:$G$6,5,0),VLOOKUP($G73,[1]Lists!$C$1:$G$6,5,0),VLOOKUP($H73,[1]Lists!$C$1:$G$6,5,0),VLOOKUP($I73,[1]Lists!$C$1:$G$6,5,0),VLOOKUP($J73,[1]Lists!$C$1:$G$6,5,0),VLOOKUP($K73,[1]Lists!$E$1:$G$6,3,0))))</f>
        <v/>
      </c>
      <c r="M73" s="76" t="str">
        <f t="shared" si="2"/>
        <v/>
      </c>
      <c r="N73" s="77"/>
      <c r="O73" s="77"/>
      <c r="P73" s="77"/>
      <c r="Q73" s="79"/>
    </row>
    <row r="74" spans="1:17" ht="14.25" customHeight="1" x14ac:dyDescent="0.2">
      <c r="A74" s="65">
        <f t="shared" si="3"/>
        <v>70</v>
      </c>
      <c r="B74" s="73"/>
      <c r="C74" s="74"/>
      <c r="D74" s="75"/>
      <c r="E74" s="76" t="str">
        <f>IF($D74="","",MAX(VLOOKUP($D74,[1]Lists!$A$1:$G$6,7,0),(VLOOKUP(#REF!,[1]Lists!$B$1:$G$6,6,0))))</f>
        <v/>
      </c>
      <c r="F74" s="75"/>
      <c r="G74" s="75"/>
      <c r="H74" s="75"/>
      <c r="I74" s="75"/>
      <c r="J74" s="75"/>
      <c r="K74" s="75"/>
      <c r="L74" s="76" t="str">
        <f>IF($D74="","",(MAX(VLOOKUP($F74,[1]Lists!$C$1:$G$6,5,0),VLOOKUP($G74,[1]Lists!$C$1:$G$6,5,0),VLOOKUP($H74,[1]Lists!$C$1:$G$6,5,0),VLOOKUP($I74,[1]Lists!$C$1:$G$6,5,0),VLOOKUP($J74,[1]Lists!$C$1:$G$6,5,0),VLOOKUP($K74,[1]Lists!$E$1:$G$6,3,0))))</f>
        <v/>
      </c>
      <c r="M74" s="76" t="str">
        <f t="shared" si="2"/>
        <v/>
      </c>
      <c r="N74" s="77"/>
      <c r="O74" s="77"/>
      <c r="P74" s="77"/>
      <c r="Q74" s="79"/>
    </row>
    <row r="75" spans="1:17" ht="14.25" customHeight="1" x14ac:dyDescent="0.2">
      <c r="A75" s="65">
        <f t="shared" si="3"/>
        <v>71</v>
      </c>
      <c r="B75" s="73"/>
      <c r="C75" s="74"/>
      <c r="D75" s="75"/>
      <c r="E75" s="76" t="str">
        <f>IF($D75="","",MAX(VLOOKUP($D75,[1]Lists!$A$1:$G$6,7,0),(VLOOKUP(#REF!,[1]Lists!$B$1:$G$6,6,0))))</f>
        <v/>
      </c>
      <c r="F75" s="75"/>
      <c r="G75" s="75"/>
      <c r="H75" s="75"/>
      <c r="I75" s="75"/>
      <c r="J75" s="75"/>
      <c r="K75" s="75"/>
      <c r="L75" s="76" t="str">
        <f>IF($D75="","",(MAX(VLOOKUP($F75,[1]Lists!$C$1:$G$6,5,0),VLOOKUP($G75,[1]Lists!$C$1:$G$6,5,0),VLOOKUP($H75,[1]Lists!$C$1:$G$6,5,0),VLOOKUP($I75,[1]Lists!$C$1:$G$6,5,0),VLOOKUP($J75,[1]Lists!$C$1:$G$6,5,0),VLOOKUP($K75,[1]Lists!$E$1:$G$6,3,0))))</f>
        <v/>
      </c>
      <c r="M75" s="76" t="str">
        <f t="shared" si="2"/>
        <v/>
      </c>
      <c r="N75" s="77"/>
      <c r="O75" s="77"/>
      <c r="P75" s="77"/>
      <c r="Q75" s="79"/>
    </row>
    <row r="76" spans="1:17" ht="14.25" customHeight="1" x14ac:dyDescent="0.2">
      <c r="A76" s="65">
        <f t="shared" si="3"/>
        <v>72</v>
      </c>
      <c r="B76" s="73"/>
      <c r="C76" s="74"/>
      <c r="D76" s="75"/>
      <c r="E76" s="76" t="str">
        <f>IF($D76="","",MAX(VLOOKUP($D76,[1]Lists!$A$1:$G$6,7,0),(VLOOKUP(#REF!,[1]Lists!$B$1:$G$6,6,0))))</f>
        <v/>
      </c>
      <c r="F76" s="75"/>
      <c r="G76" s="75"/>
      <c r="H76" s="75"/>
      <c r="I76" s="75"/>
      <c r="J76" s="75"/>
      <c r="K76" s="75"/>
      <c r="L76" s="76" t="str">
        <f>IF($D76="","",(MAX(VLOOKUP($F76,[1]Lists!$C$1:$G$6,5,0),VLOOKUP($G76,[1]Lists!$C$1:$G$6,5,0),VLOOKUP($H76,[1]Lists!$C$1:$G$6,5,0),VLOOKUP($I76,[1]Lists!$C$1:$G$6,5,0),VLOOKUP($J76,[1]Lists!$C$1:$G$6,5,0),VLOOKUP($K76,[1]Lists!$E$1:$G$6,3,0))))</f>
        <v/>
      </c>
      <c r="M76" s="76" t="str">
        <f t="shared" si="2"/>
        <v/>
      </c>
      <c r="N76" s="77"/>
      <c r="O76" s="77"/>
      <c r="P76" s="77"/>
      <c r="Q76" s="79"/>
    </row>
    <row r="77" spans="1:17" ht="14.25" customHeight="1" x14ac:dyDescent="0.2">
      <c r="A77" s="65">
        <f t="shared" si="3"/>
        <v>73</v>
      </c>
      <c r="B77" s="73"/>
      <c r="C77" s="74"/>
      <c r="D77" s="75"/>
      <c r="E77" s="76" t="str">
        <f>IF($D77="","",MAX(VLOOKUP($D77,[1]Lists!$A$1:$G$6,7,0),(VLOOKUP(#REF!,[1]Lists!$B$1:$G$6,6,0))))</f>
        <v/>
      </c>
      <c r="F77" s="75"/>
      <c r="G77" s="75"/>
      <c r="H77" s="75"/>
      <c r="I77" s="75"/>
      <c r="J77" s="75"/>
      <c r="K77" s="75"/>
      <c r="L77" s="76" t="str">
        <f>IF($D77="","",(MAX(VLOOKUP($F77,[1]Lists!$C$1:$G$6,5,0),VLOOKUP($G77,[1]Lists!$C$1:$G$6,5,0),VLOOKUP($H77,[1]Lists!$C$1:$G$6,5,0),VLOOKUP($I77,[1]Lists!$C$1:$G$6,5,0),VLOOKUP($J77,[1]Lists!$C$1:$G$6,5,0),VLOOKUP($K77,[1]Lists!$E$1:$G$6,3,0))))</f>
        <v/>
      </c>
      <c r="M77" s="76" t="str">
        <f t="shared" si="2"/>
        <v/>
      </c>
      <c r="N77" s="77"/>
      <c r="O77" s="77"/>
      <c r="P77" s="77"/>
      <c r="Q77" s="79"/>
    </row>
    <row r="78" spans="1:17" ht="14.25" customHeight="1" x14ac:dyDescent="0.2">
      <c r="A78" s="65">
        <f t="shared" si="3"/>
        <v>74</v>
      </c>
      <c r="B78" s="73"/>
      <c r="C78" s="74"/>
      <c r="D78" s="75"/>
      <c r="E78" s="76" t="str">
        <f>IF($D78="","",MAX(VLOOKUP($D78,[1]Lists!$A$1:$G$6,7,0),(VLOOKUP(#REF!,[1]Lists!$B$1:$G$6,6,0))))</f>
        <v/>
      </c>
      <c r="F78" s="75"/>
      <c r="G78" s="75"/>
      <c r="H78" s="75"/>
      <c r="I78" s="75"/>
      <c r="J78" s="75"/>
      <c r="K78" s="75"/>
      <c r="L78" s="76" t="str">
        <f>IF($D78="","",(MAX(VLOOKUP($F78,[1]Lists!$C$1:$G$6,5,0),VLOOKUP($G78,[1]Lists!$C$1:$G$6,5,0),VLOOKUP($H78,[1]Lists!$C$1:$G$6,5,0),VLOOKUP($I78,[1]Lists!$C$1:$G$6,5,0),VLOOKUP($J78,[1]Lists!$C$1:$G$6,5,0),VLOOKUP($K78,[1]Lists!$E$1:$G$6,3,0))))</f>
        <v/>
      </c>
      <c r="M78" s="76" t="str">
        <f t="shared" si="2"/>
        <v/>
      </c>
      <c r="N78" s="77"/>
      <c r="O78" s="77"/>
      <c r="P78" s="77"/>
      <c r="Q78" s="79"/>
    </row>
    <row r="79" spans="1:17" ht="14.25" customHeight="1" x14ac:dyDescent="0.2">
      <c r="A79" s="65">
        <f t="shared" si="3"/>
        <v>75</v>
      </c>
      <c r="B79" s="73"/>
      <c r="C79" s="74"/>
      <c r="D79" s="75"/>
      <c r="E79" s="76" t="str">
        <f>IF($D79="","",MAX(VLOOKUP($D79,[1]Lists!$A$1:$G$6,7,0),(VLOOKUP(#REF!,[1]Lists!$B$1:$G$6,6,0))))</f>
        <v/>
      </c>
      <c r="F79" s="75"/>
      <c r="G79" s="75"/>
      <c r="H79" s="75"/>
      <c r="I79" s="75"/>
      <c r="J79" s="75"/>
      <c r="K79" s="75"/>
      <c r="L79" s="76" t="str">
        <f>IF($D79="","",(MAX(VLOOKUP($F79,[1]Lists!$C$1:$G$6,5,0),VLOOKUP($G79,[1]Lists!$C$1:$G$6,5,0),VLOOKUP($H79,[1]Lists!$C$1:$G$6,5,0),VLOOKUP($I79,[1]Lists!$C$1:$G$6,5,0),VLOOKUP($J79,[1]Lists!$C$1:$G$6,5,0),VLOOKUP($K79,[1]Lists!$E$1:$G$6,3,0))))</f>
        <v/>
      </c>
      <c r="M79" s="76" t="str">
        <f t="shared" si="2"/>
        <v/>
      </c>
      <c r="N79" s="77"/>
      <c r="O79" s="77"/>
      <c r="P79" s="77"/>
      <c r="Q79" s="79"/>
    </row>
    <row r="80" spans="1:17" ht="14.25" customHeight="1" x14ac:dyDescent="0.2">
      <c r="A80" s="65">
        <f t="shared" si="3"/>
        <v>76</v>
      </c>
      <c r="B80" s="73"/>
      <c r="C80" s="74"/>
      <c r="D80" s="75"/>
      <c r="E80" s="76" t="str">
        <f>IF($D80="","",MAX(VLOOKUP($D80,[1]Lists!$A$1:$G$6,7,0),(VLOOKUP(#REF!,[1]Lists!$B$1:$G$6,6,0))))</f>
        <v/>
      </c>
      <c r="F80" s="75"/>
      <c r="G80" s="75"/>
      <c r="H80" s="75"/>
      <c r="I80" s="75"/>
      <c r="J80" s="75"/>
      <c r="K80" s="75"/>
      <c r="L80" s="76" t="str">
        <f>IF($D80="","",(MAX(VLOOKUP($F80,[1]Lists!$C$1:$G$6,5,0),VLOOKUP($G80,[1]Lists!$C$1:$G$6,5,0),VLOOKUP($H80,[1]Lists!$C$1:$G$6,5,0),VLOOKUP($I80,[1]Lists!$C$1:$G$6,5,0),VLOOKUP($J80,[1]Lists!$C$1:$G$6,5,0),VLOOKUP($K80,[1]Lists!$E$1:$G$6,3,0))))</f>
        <v/>
      </c>
      <c r="M80" s="76" t="str">
        <f t="shared" si="2"/>
        <v/>
      </c>
      <c r="N80" s="77"/>
      <c r="O80" s="77"/>
      <c r="P80" s="77"/>
      <c r="Q80" s="79"/>
    </row>
    <row r="81" spans="1:17" ht="14.25" customHeight="1" x14ac:dyDescent="0.2">
      <c r="A81" s="65">
        <f t="shared" si="3"/>
        <v>77</v>
      </c>
      <c r="B81" s="73"/>
      <c r="C81" s="74"/>
      <c r="D81" s="75"/>
      <c r="E81" s="76" t="str">
        <f>IF($D81="","",MAX(VLOOKUP($D81,[1]Lists!$A$1:$G$6,7,0),(VLOOKUP(#REF!,[1]Lists!$B$1:$G$6,6,0))))</f>
        <v/>
      </c>
      <c r="F81" s="75"/>
      <c r="G81" s="75"/>
      <c r="H81" s="75"/>
      <c r="I81" s="75"/>
      <c r="J81" s="75"/>
      <c r="K81" s="75"/>
      <c r="L81" s="76" t="str">
        <f>IF($D81="","",(MAX(VLOOKUP($F81,[1]Lists!$C$1:$G$6,5,0),VLOOKUP($G81,[1]Lists!$C$1:$G$6,5,0),VLOOKUP($H81,[1]Lists!$C$1:$G$6,5,0),VLOOKUP($I81,[1]Lists!$C$1:$G$6,5,0),VLOOKUP($J81,[1]Lists!$C$1:$G$6,5,0),VLOOKUP($K81,[1]Lists!$E$1:$G$6,3,0))))</f>
        <v/>
      </c>
      <c r="M81" s="76" t="str">
        <f t="shared" si="2"/>
        <v/>
      </c>
      <c r="N81" s="77"/>
      <c r="O81" s="77"/>
      <c r="P81" s="77"/>
      <c r="Q81" s="79"/>
    </row>
    <row r="82" spans="1:17" ht="14.25" customHeight="1" x14ac:dyDescent="0.2">
      <c r="A82" s="65">
        <f t="shared" si="3"/>
        <v>78</v>
      </c>
      <c r="B82" s="73"/>
      <c r="C82" s="74"/>
      <c r="D82" s="75"/>
      <c r="E82" s="76" t="str">
        <f>IF($D82="","",MAX(VLOOKUP($D82,[1]Lists!$A$1:$G$6,7,0),(VLOOKUP(#REF!,[1]Lists!$B$1:$G$6,6,0))))</f>
        <v/>
      </c>
      <c r="F82" s="75"/>
      <c r="G82" s="75"/>
      <c r="H82" s="75"/>
      <c r="I82" s="75"/>
      <c r="J82" s="75"/>
      <c r="K82" s="75"/>
      <c r="L82" s="76" t="str">
        <f>IF($D82="","",(MAX(VLOOKUP($F82,[1]Lists!$C$1:$G$6,5,0),VLOOKUP($G82,[1]Lists!$C$1:$G$6,5,0),VLOOKUP($H82,[1]Lists!$C$1:$G$6,5,0),VLOOKUP($I82,[1]Lists!$C$1:$G$6,5,0),VLOOKUP($J82,[1]Lists!$C$1:$G$6,5,0),VLOOKUP($K82,[1]Lists!$E$1:$G$6,3,0))))</f>
        <v/>
      </c>
      <c r="M82" s="76" t="str">
        <f t="shared" si="2"/>
        <v/>
      </c>
      <c r="N82" s="77"/>
      <c r="O82" s="77"/>
      <c r="P82" s="77"/>
      <c r="Q82" s="79"/>
    </row>
    <row r="83" spans="1:17" ht="14.25" customHeight="1" x14ac:dyDescent="0.2">
      <c r="A83" s="65">
        <f t="shared" si="3"/>
        <v>79</v>
      </c>
      <c r="B83" s="73"/>
      <c r="C83" s="74"/>
      <c r="D83" s="75"/>
      <c r="E83" s="76" t="str">
        <f>IF($D83="","",MAX(VLOOKUP($D83,[1]Lists!$A$1:$G$6,7,0),(VLOOKUP(#REF!,[1]Lists!$B$1:$G$6,6,0))))</f>
        <v/>
      </c>
      <c r="F83" s="75"/>
      <c r="G83" s="75"/>
      <c r="H83" s="75"/>
      <c r="I83" s="75"/>
      <c r="J83" s="75"/>
      <c r="K83" s="75"/>
      <c r="L83" s="76" t="str">
        <f>IF($D83="","",(MAX(VLOOKUP($F83,[1]Lists!$C$1:$G$6,5,0),VLOOKUP($G83,[1]Lists!$C$1:$G$6,5,0),VLOOKUP($H83,[1]Lists!$C$1:$G$6,5,0),VLOOKUP($I83,[1]Lists!$C$1:$G$6,5,0),VLOOKUP($J83,[1]Lists!$C$1:$G$6,5,0),VLOOKUP($K83,[1]Lists!$E$1:$G$6,3,0))))</f>
        <v/>
      </c>
      <c r="M83" s="76" t="str">
        <f t="shared" si="2"/>
        <v/>
      </c>
      <c r="N83" s="77"/>
      <c r="O83" s="77"/>
      <c r="P83" s="77"/>
      <c r="Q83" s="79"/>
    </row>
    <row r="84" spans="1:17" ht="14.25" customHeight="1" x14ac:dyDescent="0.2">
      <c r="A84" s="65">
        <f t="shared" si="3"/>
        <v>80</v>
      </c>
      <c r="B84" s="73"/>
      <c r="C84" s="74"/>
      <c r="D84" s="75"/>
      <c r="E84" s="76" t="str">
        <f>IF($D84="","",MAX(VLOOKUP($D84,[1]Lists!$A$1:$G$6,7,0),(VLOOKUP(#REF!,[1]Lists!$B$1:$G$6,6,0))))</f>
        <v/>
      </c>
      <c r="F84" s="75"/>
      <c r="G84" s="75"/>
      <c r="H84" s="75"/>
      <c r="I84" s="75"/>
      <c r="J84" s="75"/>
      <c r="K84" s="75"/>
      <c r="L84" s="76" t="str">
        <f>IF($D84="","",(MAX(VLOOKUP($F84,[1]Lists!$C$1:$G$6,5,0),VLOOKUP($G84,[1]Lists!$C$1:$G$6,5,0),VLOOKUP($H84,[1]Lists!$C$1:$G$6,5,0),VLOOKUP($I84,[1]Lists!$C$1:$G$6,5,0),VLOOKUP($J84,[1]Lists!$C$1:$G$6,5,0),VLOOKUP($K84,[1]Lists!$E$1:$G$6,3,0))))</f>
        <v/>
      </c>
      <c r="M84" s="76" t="str">
        <f t="shared" si="2"/>
        <v/>
      </c>
      <c r="N84" s="77"/>
      <c r="O84" s="77"/>
      <c r="P84" s="77"/>
      <c r="Q84" s="79"/>
    </row>
    <row r="85" spans="1:17" ht="14.25" customHeight="1" x14ac:dyDescent="0.2">
      <c r="A85" s="65">
        <f t="shared" si="3"/>
        <v>81</v>
      </c>
      <c r="B85" s="73"/>
      <c r="C85" s="74"/>
      <c r="D85" s="75"/>
      <c r="E85" s="76" t="str">
        <f>IF($D85="","",MAX(VLOOKUP($D85,[1]Lists!$A$1:$G$6,7,0),(VLOOKUP(#REF!,[1]Lists!$B$1:$G$6,6,0))))</f>
        <v/>
      </c>
      <c r="F85" s="75"/>
      <c r="G85" s="75"/>
      <c r="H85" s="75"/>
      <c r="I85" s="75"/>
      <c r="J85" s="75"/>
      <c r="K85" s="75"/>
      <c r="L85" s="76" t="str">
        <f>IF($D85="","",(MAX(VLOOKUP($F85,[1]Lists!$C$1:$G$6,5,0),VLOOKUP($G85,[1]Lists!$C$1:$G$6,5,0),VLOOKUP($H85,[1]Lists!$C$1:$G$6,5,0),VLOOKUP($I85,[1]Lists!$C$1:$G$6,5,0),VLOOKUP($J85,[1]Lists!$C$1:$G$6,5,0),VLOOKUP($K85,[1]Lists!$E$1:$G$6,3,0))))</f>
        <v/>
      </c>
      <c r="M85" s="76" t="str">
        <f t="shared" si="2"/>
        <v/>
      </c>
      <c r="N85" s="77"/>
      <c r="O85" s="77"/>
      <c r="P85" s="77"/>
      <c r="Q85" s="79"/>
    </row>
    <row r="86" spans="1:17" ht="14.25" customHeight="1" x14ac:dyDescent="0.2">
      <c r="A86" s="65">
        <f t="shared" si="3"/>
        <v>82</v>
      </c>
      <c r="B86" s="73"/>
      <c r="C86" s="74"/>
      <c r="D86" s="75"/>
      <c r="E86" s="76" t="str">
        <f>IF($D86="","",MAX(VLOOKUP($D86,[1]Lists!$A$1:$G$6,7,0),(VLOOKUP(#REF!,[1]Lists!$B$1:$G$6,6,0))))</f>
        <v/>
      </c>
      <c r="F86" s="75"/>
      <c r="G86" s="75"/>
      <c r="H86" s="75"/>
      <c r="I86" s="75"/>
      <c r="J86" s="75"/>
      <c r="K86" s="75"/>
      <c r="L86" s="76" t="str">
        <f>IF($D86="","",(MAX(VLOOKUP($F86,[1]Lists!$C$1:$G$6,5,0),VLOOKUP($G86,[1]Lists!$C$1:$G$6,5,0),VLOOKUP($H86,[1]Lists!$C$1:$G$6,5,0),VLOOKUP($I86,[1]Lists!$C$1:$G$6,5,0),VLOOKUP($J86,[1]Lists!$C$1:$G$6,5,0),VLOOKUP($K86,[1]Lists!$E$1:$G$6,3,0))))</f>
        <v/>
      </c>
      <c r="M86" s="76" t="str">
        <f t="shared" si="2"/>
        <v/>
      </c>
      <c r="N86" s="77"/>
      <c r="O86" s="77"/>
      <c r="P86" s="77"/>
      <c r="Q86" s="79"/>
    </row>
    <row r="87" spans="1:17" ht="14.25" customHeight="1" x14ac:dyDescent="0.2">
      <c r="A87" s="65">
        <f t="shared" si="3"/>
        <v>83</v>
      </c>
      <c r="B87" s="73"/>
      <c r="C87" s="74"/>
      <c r="D87" s="75"/>
      <c r="E87" s="76" t="str">
        <f>IF($D87="","",MAX(VLOOKUP($D87,[1]Lists!$A$1:$G$6,7,0),(VLOOKUP(#REF!,[1]Lists!$B$1:$G$6,6,0))))</f>
        <v/>
      </c>
      <c r="F87" s="75"/>
      <c r="G87" s="75"/>
      <c r="H87" s="75"/>
      <c r="I87" s="75"/>
      <c r="J87" s="75"/>
      <c r="K87" s="75"/>
      <c r="L87" s="76" t="str">
        <f>IF($D87="","",(MAX(VLOOKUP($F87,[1]Lists!$C$1:$G$6,5,0),VLOOKUP($G87,[1]Lists!$C$1:$G$6,5,0),VLOOKUP($H87,[1]Lists!$C$1:$G$6,5,0),VLOOKUP($I87,[1]Lists!$C$1:$G$6,5,0),VLOOKUP($J87,[1]Lists!$C$1:$G$6,5,0),VLOOKUP($K87,[1]Lists!$E$1:$G$6,3,0))))</f>
        <v/>
      </c>
      <c r="M87" s="76" t="str">
        <f t="shared" si="2"/>
        <v/>
      </c>
      <c r="N87" s="77"/>
      <c r="O87" s="77"/>
      <c r="P87" s="77"/>
      <c r="Q87" s="79"/>
    </row>
    <row r="88" spans="1:17" ht="14.25" customHeight="1" x14ac:dyDescent="0.2">
      <c r="A88" s="65">
        <f t="shared" si="3"/>
        <v>84</v>
      </c>
      <c r="B88" s="73"/>
      <c r="C88" s="74"/>
      <c r="D88" s="75"/>
      <c r="E88" s="76" t="str">
        <f>IF($D88="","",MAX(VLOOKUP($D88,[1]Lists!$A$1:$G$6,7,0),(VLOOKUP(#REF!,[1]Lists!$B$1:$G$6,6,0))))</f>
        <v/>
      </c>
      <c r="F88" s="75"/>
      <c r="G88" s="75"/>
      <c r="H88" s="75"/>
      <c r="I88" s="75"/>
      <c r="J88" s="75"/>
      <c r="K88" s="75"/>
      <c r="L88" s="76" t="str">
        <f>IF($D88="","",(MAX(VLOOKUP($F88,[1]Lists!$C$1:$G$6,5,0),VLOOKUP($G88,[1]Lists!$C$1:$G$6,5,0),VLOOKUP($H88,[1]Lists!$C$1:$G$6,5,0),VLOOKUP($I88,[1]Lists!$C$1:$G$6,5,0),VLOOKUP($J88,[1]Lists!$C$1:$G$6,5,0),VLOOKUP($K88,[1]Lists!$E$1:$G$6,3,0))))</f>
        <v/>
      </c>
      <c r="M88" s="76" t="str">
        <f t="shared" si="2"/>
        <v/>
      </c>
      <c r="N88" s="77"/>
      <c r="O88" s="77"/>
      <c r="P88" s="77"/>
      <c r="Q88" s="79"/>
    </row>
    <row r="89" spans="1:17" ht="14.25" customHeight="1" x14ac:dyDescent="0.2">
      <c r="A89" s="65">
        <f t="shared" si="3"/>
        <v>85</v>
      </c>
      <c r="B89" s="73"/>
      <c r="C89" s="74"/>
      <c r="D89" s="75"/>
      <c r="E89" s="76" t="str">
        <f>IF($D89="","",MAX(VLOOKUP($D89,[1]Lists!$A$1:$G$6,7,0),(VLOOKUP(#REF!,[1]Lists!$B$1:$G$6,6,0))))</f>
        <v/>
      </c>
      <c r="F89" s="75"/>
      <c r="G89" s="75"/>
      <c r="H89" s="75"/>
      <c r="I89" s="75"/>
      <c r="J89" s="75"/>
      <c r="K89" s="75"/>
      <c r="L89" s="76" t="str">
        <f>IF($D89="","",(MAX(VLOOKUP($F89,[1]Lists!$C$1:$G$6,5,0),VLOOKUP($G89,[1]Lists!$C$1:$G$6,5,0),VLOOKUP($H89,[1]Lists!$C$1:$G$6,5,0),VLOOKUP($I89,[1]Lists!$C$1:$G$6,5,0),VLOOKUP($J89,[1]Lists!$C$1:$G$6,5,0),VLOOKUP($K89,[1]Lists!$E$1:$G$6,3,0))))</f>
        <v/>
      </c>
      <c r="M89" s="76" t="str">
        <f t="shared" si="2"/>
        <v/>
      </c>
      <c r="N89" s="77"/>
      <c r="O89" s="77"/>
      <c r="P89" s="77"/>
      <c r="Q89" s="79"/>
    </row>
    <row r="90" spans="1:17" ht="14.25" customHeight="1" x14ac:dyDescent="0.2">
      <c r="A90" s="65">
        <f t="shared" si="3"/>
        <v>86</v>
      </c>
      <c r="B90" s="73"/>
      <c r="C90" s="74"/>
      <c r="D90" s="75"/>
      <c r="E90" s="76" t="str">
        <f>IF($D90="","",MAX(VLOOKUP($D90,[1]Lists!$A$1:$G$6,7,0),(VLOOKUP(#REF!,[1]Lists!$B$1:$G$6,6,0))))</f>
        <v/>
      </c>
      <c r="F90" s="75"/>
      <c r="G90" s="75"/>
      <c r="H90" s="75"/>
      <c r="I90" s="75"/>
      <c r="J90" s="75"/>
      <c r="K90" s="75"/>
      <c r="L90" s="76" t="str">
        <f>IF($D90="","",(MAX(VLOOKUP($F90,[1]Lists!$C$1:$G$6,5,0),VLOOKUP($G90,[1]Lists!$C$1:$G$6,5,0),VLOOKUP($H90,[1]Lists!$C$1:$G$6,5,0),VLOOKUP($I90,[1]Lists!$C$1:$G$6,5,0),VLOOKUP($J90,[1]Lists!$C$1:$G$6,5,0),VLOOKUP($K90,[1]Lists!$E$1:$G$6,3,0))))</f>
        <v/>
      </c>
      <c r="M90" s="76" t="str">
        <f t="shared" si="2"/>
        <v/>
      </c>
      <c r="N90" s="77"/>
      <c r="O90" s="77"/>
      <c r="P90" s="77"/>
      <c r="Q90" s="79"/>
    </row>
    <row r="91" spans="1:17" ht="14.25" customHeight="1" x14ac:dyDescent="0.2">
      <c r="A91" s="65">
        <f t="shared" si="3"/>
        <v>87</v>
      </c>
      <c r="B91" s="73"/>
      <c r="C91" s="74"/>
      <c r="D91" s="75"/>
      <c r="E91" s="76" t="str">
        <f>IF($D91="","",MAX(VLOOKUP($D91,[1]Lists!$A$1:$G$6,7,0),(VLOOKUP(#REF!,[1]Lists!$B$1:$G$6,6,0))))</f>
        <v/>
      </c>
      <c r="F91" s="75"/>
      <c r="G91" s="75"/>
      <c r="H91" s="75"/>
      <c r="I91" s="75"/>
      <c r="J91" s="75"/>
      <c r="K91" s="75"/>
      <c r="L91" s="76" t="str">
        <f>IF($D91="","",(MAX(VLOOKUP($F91,[1]Lists!$C$1:$G$6,5,0),VLOOKUP($G91,[1]Lists!$C$1:$G$6,5,0),VLOOKUP($H91,[1]Lists!$C$1:$G$6,5,0),VLOOKUP($I91,[1]Lists!$C$1:$G$6,5,0),VLOOKUP($J91,[1]Lists!$C$1:$G$6,5,0),VLOOKUP($K91,[1]Lists!$E$1:$G$6,3,0))))</f>
        <v/>
      </c>
      <c r="M91" s="76" t="str">
        <f t="shared" si="2"/>
        <v/>
      </c>
      <c r="N91" s="77"/>
      <c r="O91" s="77"/>
      <c r="P91" s="77"/>
      <c r="Q91" s="79"/>
    </row>
    <row r="92" spans="1:17" ht="14.25" customHeight="1" x14ac:dyDescent="0.2">
      <c r="A92" s="65">
        <f t="shared" si="3"/>
        <v>88</v>
      </c>
      <c r="B92" s="73"/>
      <c r="C92" s="74"/>
      <c r="D92" s="75"/>
      <c r="E92" s="76" t="str">
        <f>IF($D92="","",MAX(VLOOKUP($D92,[1]Lists!$A$1:$G$6,7,0),(VLOOKUP(#REF!,[1]Lists!$B$1:$G$6,6,0))))</f>
        <v/>
      </c>
      <c r="F92" s="75"/>
      <c r="G92" s="75"/>
      <c r="H92" s="75"/>
      <c r="I92" s="75"/>
      <c r="J92" s="75"/>
      <c r="K92" s="75"/>
      <c r="L92" s="76" t="str">
        <f>IF($D92="","",(MAX(VLOOKUP($F92,[1]Lists!$C$1:$G$6,5,0),VLOOKUP($G92,[1]Lists!$C$1:$G$6,5,0),VLOOKUP($H92,[1]Lists!$C$1:$G$6,5,0),VLOOKUP($I92,[1]Lists!$C$1:$G$6,5,0),VLOOKUP($J92,[1]Lists!$C$1:$G$6,5,0),VLOOKUP($K92,[1]Lists!$E$1:$G$6,3,0))))</f>
        <v/>
      </c>
      <c r="M92" s="76" t="str">
        <f t="shared" si="2"/>
        <v/>
      </c>
      <c r="N92" s="77"/>
      <c r="O92" s="77"/>
      <c r="P92" s="77"/>
      <c r="Q92" s="79"/>
    </row>
    <row r="93" spans="1:17" ht="14.25" customHeight="1" x14ac:dyDescent="0.2">
      <c r="A93" s="65">
        <f t="shared" si="3"/>
        <v>89</v>
      </c>
      <c r="B93" s="73"/>
      <c r="C93" s="74"/>
      <c r="D93" s="75"/>
      <c r="E93" s="76" t="str">
        <f>IF($D93="","",MAX(VLOOKUP($D93,[1]Lists!$A$1:$G$6,7,0),(VLOOKUP(#REF!,[1]Lists!$B$1:$G$6,6,0))))</f>
        <v/>
      </c>
      <c r="F93" s="75"/>
      <c r="G93" s="75"/>
      <c r="H93" s="75"/>
      <c r="I93" s="75"/>
      <c r="J93" s="75"/>
      <c r="K93" s="75"/>
      <c r="L93" s="76" t="str">
        <f>IF($D93="","",(MAX(VLOOKUP($F93,[1]Lists!$C$1:$G$6,5,0),VLOOKUP($G93,[1]Lists!$C$1:$G$6,5,0),VLOOKUP($H93,[1]Lists!$C$1:$G$6,5,0),VLOOKUP($I93,[1]Lists!$C$1:$G$6,5,0),VLOOKUP($J93,[1]Lists!$C$1:$G$6,5,0),VLOOKUP($K93,[1]Lists!$E$1:$G$6,3,0))))</f>
        <v/>
      </c>
      <c r="M93" s="76" t="str">
        <f t="shared" si="2"/>
        <v/>
      </c>
      <c r="N93" s="77"/>
      <c r="O93" s="77"/>
      <c r="P93" s="77"/>
      <c r="Q93" s="79"/>
    </row>
    <row r="94" spans="1:17" ht="14.25" customHeight="1" x14ac:dyDescent="0.2">
      <c r="A94" s="65">
        <f t="shared" si="3"/>
        <v>90</v>
      </c>
      <c r="B94" s="73"/>
      <c r="C94" s="74"/>
      <c r="D94" s="75"/>
      <c r="E94" s="76" t="str">
        <f>IF($D94="","",MAX(VLOOKUP($D94,[1]Lists!$A$1:$G$6,7,0),(VLOOKUP(#REF!,[1]Lists!$B$1:$G$6,6,0))))</f>
        <v/>
      </c>
      <c r="F94" s="75"/>
      <c r="G94" s="75"/>
      <c r="H94" s="75"/>
      <c r="I94" s="75"/>
      <c r="J94" s="75"/>
      <c r="K94" s="75"/>
      <c r="L94" s="76" t="str">
        <f>IF($D94="","",(MAX(VLOOKUP($F94,[1]Lists!$C$1:$G$6,5,0),VLOOKUP($G94,[1]Lists!$C$1:$G$6,5,0),VLOOKUP($H94,[1]Lists!$C$1:$G$6,5,0),VLOOKUP($I94,[1]Lists!$C$1:$G$6,5,0),VLOOKUP($J94,[1]Lists!$C$1:$G$6,5,0),VLOOKUP($K94,[1]Lists!$E$1:$G$6,3,0))))</f>
        <v/>
      </c>
      <c r="M94" s="76" t="str">
        <f t="shared" si="2"/>
        <v/>
      </c>
      <c r="N94" s="77"/>
      <c r="O94" s="77"/>
      <c r="P94" s="77"/>
      <c r="Q94" s="79"/>
    </row>
    <row r="95" spans="1:17" ht="14.25" customHeight="1" x14ac:dyDescent="0.2">
      <c r="A95" s="65">
        <f t="shared" si="3"/>
        <v>91</v>
      </c>
      <c r="B95" s="73"/>
      <c r="C95" s="74"/>
      <c r="D95" s="75"/>
      <c r="E95" s="76" t="str">
        <f>IF($D95="","",MAX(VLOOKUP($D95,[1]Lists!$A$1:$G$6,7,0),(VLOOKUP(#REF!,[1]Lists!$B$1:$G$6,6,0))))</f>
        <v/>
      </c>
      <c r="F95" s="75"/>
      <c r="G95" s="75"/>
      <c r="H95" s="75"/>
      <c r="I95" s="75"/>
      <c r="J95" s="75"/>
      <c r="K95" s="75"/>
      <c r="L95" s="76" t="str">
        <f>IF($D95="","",(MAX(VLOOKUP($F95,[1]Lists!$C$1:$G$6,5,0),VLOOKUP($G95,[1]Lists!$C$1:$G$6,5,0),VLOOKUP($H95,[1]Lists!$C$1:$G$6,5,0),VLOOKUP($I95,[1]Lists!$C$1:$G$6,5,0),VLOOKUP($J95,[1]Lists!$C$1:$G$6,5,0),VLOOKUP($K95,[1]Lists!$E$1:$G$6,3,0))))</f>
        <v/>
      </c>
      <c r="M95" s="76" t="str">
        <f t="shared" si="2"/>
        <v/>
      </c>
      <c r="N95" s="77"/>
      <c r="O95" s="77"/>
      <c r="P95" s="77"/>
      <c r="Q95" s="79"/>
    </row>
    <row r="96" spans="1:17" ht="14.25" customHeight="1" x14ac:dyDescent="0.2">
      <c r="A96" s="65">
        <f t="shared" si="3"/>
        <v>92</v>
      </c>
      <c r="B96" s="73"/>
      <c r="C96" s="74"/>
      <c r="D96" s="75"/>
      <c r="E96" s="76" t="str">
        <f>IF($D96="","",MAX(VLOOKUP($D96,[1]Lists!$A$1:$G$6,7,0),(VLOOKUP(#REF!,[1]Lists!$B$1:$G$6,6,0))))</f>
        <v/>
      </c>
      <c r="F96" s="75"/>
      <c r="G96" s="75"/>
      <c r="H96" s="75"/>
      <c r="I96" s="75"/>
      <c r="J96" s="75"/>
      <c r="K96" s="75"/>
      <c r="L96" s="76" t="str">
        <f>IF($D96="","",(MAX(VLOOKUP($F96,[1]Lists!$C$1:$G$6,5,0),VLOOKUP($G96,[1]Lists!$C$1:$G$6,5,0),VLOOKUP($H96,[1]Lists!$C$1:$G$6,5,0),VLOOKUP($I96,[1]Lists!$C$1:$G$6,5,0),VLOOKUP($J96,[1]Lists!$C$1:$G$6,5,0),VLOOKUP($K96,[1]Lists!$E$1:$G$6,3,0))))</f>
        <v/>
      </c>
      <c r="M96" s="76" t="str">
        <f t="shared" si="2"/>
        <v/>
      </c>
      <c r="N96" s="77"/>
      <c r="O96" s="77"/>
      <c r="P96" s="77"/>
      <c r="Q96" s="79"/>
    </row>
    <row r="97" spans="1:17" ht="14.25" customHeight="1" x14ac:dyDescent="0.2">
      <c r="A97" s="65">
        <f t="shared" si="3"/>
        <v>93</v>
      </c>
      <c r="B97" s="73"/>
      <c r="C97" s="74"/>
      <c r="D97" s="75"/>
      <c r="E97" s="76" t="str">
        <f>IF($D97="","",MAX(VLOOKUP($D97,[1]Lists!$A$1:$G$6,7,0),(VLOOKUP(#REF!,[1]Lists!$B$1:$G$6,6,0))))</f>
        <v/>
      </c>
      <c r="F97" s="75"/>
      <c r="G97" s="75"/>
      <c r="H97" s="75"/>
      <c r="I97" s="75"/>
      <c r="J97" s="75"/>
      <c r="K97" s="75"/>
      <c r="L97" s="76" t="str">
        <f>IF($D97="","",(MAX(VLOOKUP($F97,[1]Lists!$C$1:$G$6,5,0),VLOOKUP($G97,[1]Lists!$C$1:$G$6,5,0),VLOOKUP($H97,[1]Lists!$C$1:$G$6,5,0),VLOOKUP($I97,[1]Lists!$C$1:$G$6,5,0),VLOOKUP($J97,[1]Lists!$C$1:$G$6,5,0),VLOOKUP($K97,[1]Lists!$E$1:$G$6,3,0))))</f>
        <v/>
      </c>
      <c r="M97" s="76" t="str">
        <f t="shared" si="2"/>
        <v/>
      </c>
      <c r="N97" s="77"/>
      <c r="O97" s="77"/>
      <c r="P97" s="77"/>
      <c r="Q97" s="79"/>
    </row>
    <row r="98" spans="1:17" ht="14.25" customHeight="1" x14ac:dyDescent="0.2">
      <c r="A98" s="65">
        <f t="shared" si="3"/>
        <v>94</v>
      </c>
      <c r="B98" s="73"/>
      <c r="C98" s="74"/>
      <c r="D98" s="75"/>
      <c r="E98" s="76" t="str">
        <f>IF($D98="","",MAX(VLOOKUP($D98,[1]Lists!$A$1:$G$6,7,0),(VLOOKUP(#REF!,[1]Lists!$B$1:$G$6,6,0))))</f>
        <v/>
      </c>
      <c r="F98" s="75"/>
      <c r="G98" s="75"/>
      <c r="H98" s="75"/>
      <c r="I98" s="75"/>
      <c r="J98" s="75"/>
      <c r="K98" s="75"/>
      <c r="L98" s="76" t="str">
        <f>IF($D98="","",(MAX(VLOOKUP($F98,[1]Lists!$C$1:$G$6,5,0),VLOOKUP($G98,[1]Lists!$C$1:$G$6,5,0),VLOOKUP($H98,[1]Lists!$C$1:$G$6,5,0),VLOOKUP($I98,[1]Lists!$C$1:$G$6,5,0),VLOOKUP($J98,[1]Lists!$C$1:$G$6,5,0),VLOOKUP($K98,[1]Lists!$E$1:$G$6,3,0))))</f>
        <v/>
      </c>
      <c r="M98" s="76" t="str">
        <f t="shared" si="2"/>
        <v/>
      </c>
      <c r="N98" s="77"/>
      <c r="O98" s="77"/>
      <c r="P98" s="77"/>
      <c r="Q98" s="79"/>
    </row>
    <row r="99" spans="1:17" ht="14.25" customHeight="1" x14ac:dyDescent="0.2">
      <c r="A99" s="65">
        <f t="shared" si="3"/>
        <v>95</v>
      </c>
      <c r="B99" s="73"/>
      <c r="C99" s="74"/>
      <c r="D99" s="75"/>
      <c r="E99" s="76" t="str">
        <f>IF($D99="","",MAX(VLOOKUP($D99,[1]Lists!$A$1:$G$6,7,0),(VLOOKUP(#REF!,[1]Lists!$B$1:$G$6,6,0))))</f>
        <v/>
      </c>
      <c r="F99" s="75"/>
      <c r="G99" s="75"/>
      <c r="H99" s="75"/>
      <c r="I99" s="75"/>
      <c r="J99" s="75"/>
      <c r="K99" s="75"/>
      <c r="L99" s="76" t="str">
        <f>IF($D99="","",(MAX(VLOOKUP($F99,[1]Lists!$C$1:$G$6,5,0),VLOOKUP($G99,[1]Lists!$C$1:$G$6,5,0),VLOOKUP($H99,[1]Lists!$C$1:$G$6,5,0),VLOOKUP($I99,[1]Lists!$C$1:$G$6,5,0),VLOOKUP($J99,[1]Lists!$C$1:$G$6,5,0),VLOOKUP($K99,[1]Lists!$E$1:$G$6,3,0))))</f>
        <v/>
      </c>
      <c r="M99" s="76" t="str">
        <f t="shared" si="2"/>
        <v/>
      </c>
      <c r="N99" s="77"/>
      <c r="O99" s="77"/>
      <c r="P99" s="77"/>
      <c r="Q99" s="79"/>
    </row>
    <row r="100" spans="1:17" ht="14.25" customHeight="1" x14ac:dyDescent="0.2">
      <c r="A100" s="65">
        <f t="shared" si="3"/>
        <v>96</v>
      </c>
      <c r="B100" s="73"/>
      <c r="C100" s="74"/>
      <c r="D100" s="75"/>
      <c r="E100" s="76" t="str">
        <f>IF($D100="","",MAX(VLOOKUP($D100,[1]Lists!$A$1:$G$6,7,0),(VLOOKUP(#REF!,[1]Lists!$B$1:$G$6,6,0))))</f>
        <v/>
      </c>
      <c r="F100" s="75"/>
      <c r="G100" s="75"/>
      <c r="H100" s="75"/>
      <c r="I100" s="75"/>
      <c r="J100" s="75"/>
      <c r="K100" s="75"/>
      <c r="L100" s="76" t="str">
        <f>IF($D100="","",(MAX(VLOOKUP($F100,[1]Lists!$C$1:$G$6,5,0),VLOOKUP($G100,[1]Lists!$C$1:$G$6,5,0),VLOOKUP($H100,[1]Lists!$C$1:$G$6,5,0),VLOOKUP($I100,[1]Lists!$C$1:$G$6,5,0),VLOOKUP($J100,[1]Lists!$C$1:$G$6,5,0),VLOOKUP($K100,[1]Lists!$E$1:$G$6,3,0))))</f>
        <v/>
      </c>
      <c r="M100" s="76" t="str">
        <f t="shared" si="2"/>
        <v/>
      </c>
      <c r="N100" s="77"/>
      <c r="O100" s="77"/>
      <c r="P100" s="77"/>
      <c r="Q100" s="79"/>
    </row>
    <row r="101" spans="1:17" ht="14.25" customHeight="1" x14ac:dyDescent="0.2">
      <c r="A101" s="65">
        <f t="shared" si="3"/>
        <v>97</v>
      </c>
      <c r="B101" s="73"/>
      <c r="C101" s="74"/>
      <c r="D101" s="75"/>
      <c r="E101" s="76" t="str">
        <f>IF($D101="","",MAX(VLOOKUP($D101,[1]Lists!$A$1:$G$6,7,0),(VLOOKUP(#REF!,[1]Lists!$B$1:$G$6,6,0))))</f>
        <v/>
      </c>
      <c r="F101" s="75"/>
      <c r="G101" s="75"/>
      <c r="H101" s="75"/>
      <c r="I101" s="75"/>
      <c r="J101" s="75"/>
      <c r="K101" s="75"/>
      <c r="L101" s="76" t="str">
        <f>IF($D101="","",(MAX(VLOOKUP($F101,[1]Lists!$C$1:$G$6,5,0),VLOOKUP($G101,[1]Lists!$C$1:$G$6,5,0),VLOOKUP($H101,[1]Lists!$C$1:$G$6,5,0),VLOOKUP($I101,[1]Lists!$C$1:$G$6,5,0),VLOOKUP($J101,[1]Lists!$C$1:$G$6,5,0),VLOOKUP($K101,[1]Lists!$E$1:$G$6,3,0))))</f>
        <v/>
      </c>
      <c r="M101" s="76" t="str">
        <f t="shared" si="2"/>
        <v/>
      </c>
      <c r="N101" s="77"/>
      <c r="O101" s="77"/>
      <c r="P101" s="77"/>
      <c r="Q101" s="79"/>
    </row>
    <row r="102" spans="1:17" ht="14.25" customHeight="1" x14ac:dyDescent="0.2">
      <c r="A102" s="65">
        <f t="shared" si="3"/>
        <v>98</v>
      </c>
      <c r="B102" s="73"/>
      <c r="C102" s="74"/>
      <c r="D102" s="75"/>
      <c r="E102" s="76" t="str">
        <f>IF($D102="","",MAX(VLOOKUP($D102,[1]Lists!$A$1:$G$6,7,0),(VLOOKUP(#REF!,[1]Lists!$B$1:$G$6,6,0))))</f>
        <v/>
      </c>
      <c r="F102" s="75"/>
      <c r="G102" s="75"/>
      <c r="H102" s="75"/>
      <c r="I102" s="75"/>
      <c r="J102" s="75"/>
      <c r="K102" s="75"/>
      <c r="L102" s="76" t="str">
        <f>IF($D102="","",(MAX(VLOOKUP($F102,[1]Lists!$C$1:$G$6,5,0),VLOOKUP($G102,[1]Lists!$C$1:$G$6,5,0),VLOOKUP($H102,[1]Lists!$C$1:$G$6,5,0),VLOOKUP($I102,[1]Lists!$C$1:$G$6,5,0),VLOOKUP($J102,[1]Lists!$C$1:$G$6,5,0),VLOOKUP($K102,[1]Lists!$E$1:$G$6,3,0))))</f>
        <v/>
      </c>
      <c r="M102" s="76" t="str">
        <f t="shared" si="2"/>
        <v/>
      </c>
      <c r="N102" s="77"/>
      <c r="O102" s="77"/>
      <c r="P102" s="77"/>
      <c r="Q102" s="79"/>
    </row>
    <row r="103" spans="1:17" ht="14.25" customHeight="1" x14ac:dyDescent="0.2">
      <c r="A103" s="65">
        <f t="shared" si="3"/>
        <v>99</v>
      </c>
      <c r="B103" s="73"/>
      <c r="C103" s="74"/>
      <c r="D103" s="75"/>
      <c r="E103" s="76" t="str">
        <f>IF($D103="","",MAX(VLOOKUP($D103,[1]Lists!$A$1:$G$6,7,0),(VLOOKUP(#REF!,[1]Lists!$B$1:$G$6,6,0))))</f>
        <v/>
      </c>
      <c r="F103" s="75"/>
      <c r="G103" s="75"/>
      <c r="H103" s="75"/>
      <c r="I103" s="75"/>
      <c r="J103" s="75"/>
      <c r="K103" s="75"/>
      <c r="L103" s="76" t="str">
        <f>IF($D103="","",(MAX(VLOOKUP($F103,[1]Lists!$C$1:$G$6,5,0),VLOOKUP($G103,[1]Lists!$C$1:$G$6,5,0),VLOOKUP($H103,[1]Lists!$C$1:$G$6,5,0),VLOOKUP($I103,[1]Lists!$C$1:$G$6,5,0),VLOOKUP($J103,[1]Lists!$C$1:$G$6,5,0),VLOOKUP($K103,[1]Lists!$E$1:$G$6,3,0))))</f>
        <v/>
      </c>
      <c r="M103" s="76" t="str">
        <f t="shared" si="2"/>
        <v/>
      </c>
      <c r="N103" s="77"/>
      <c r="O103" s="77"/>
      <c r="P103" s="77"/>
      <c r="Q103" s="79"/>
    </row>
    <row r="104" spans="1:17" ht="14.25" customHeight="1" x14ac:dyDescent="0.2">
      <c r="A104" s="65">
        <f t="shared" si="3"/>
        <v>100</v>
      </c>
      <c r="B104" s="73"/>
      <c r="C104" s="74"/>
      <c r="D104" s="75"/>
      <c r="E104" s="76" t="str">
        <f>IF($D104="","",MAX(VLOOKUP($D104,[1]Lists!$A$1:$G$6,7,0),(VLOOKUP(#REF!,[1]Lists!$B$1:$G$6,6,0))))</f>
        <v/>
      </c>
      <c r="F104" s="75"/>
      <c r="G104" s="75"/>
      <c r="H104" s="75"/>
      <c r="I104" s="75"/>
      <c r="J104" s="75"/>
      <c r="K104" s="75"/>
      <c r="L104" s="76" t="str">
        <f>IF($D104="","",(MAX(VLOOKUP($F104,[1]Lists!$C$1:$G$6,5,0),VLOOKUP($G104,[1]Lists!$C$1:$G$6,5,0),VLOOKUP($H104,[1]Lists!$C$1:$G$6,5,0),VLOOKUP($I104,[1]Lists!$C$1:$G$6,5,0),VLOOKUP($J104,[1]Lists!$C$1:$G$6,5,0),VLOOKUP($K104,[1]Lists!$E$1:$G$6,3,0))))</f>
        <v/>
      </c>
      <c r="M104" s="76" t="str">
        <f t="shared" si="2"/>
        <v/>
      </c>
      <c r="N104" s="77"/>
      <c r="O104" s="77"/>
      <c r="P104" s="77"/>
      <c r="Q104" s="79"/>
    </row>
  </sheetData>
  <mergeCells count="11">
    <mergeCell ref="L3:L4"/>
    <mergeCell ref="M3:M4"/>
    <mergeCell ref="N3:N4"/>
    <mergeCell ref="O3:O4"/>
    <mergeCell ref="Q3:Q4"/>
    <mergeCell ref="F3:K3"/>
    <mergeCell ref="C1:D1"/>
    <mergeCell ref="A3:A4"/>
    <mergeCell ref="B3:B4"/>
    <mergeCell ref="C3:C4"/>
    <mergeCell ref="E3:E4"/>
  </mergeCells>
  <conditionalFormatting sqref="Q48:Q104 Q22:Q46 M5:M104 Q5:Q20">
    <cfRule type="cellIs" priority="8" stopIfTrue="1" operator="equal">
      <formula>""</formula>
    </cfRule>
    <cfRule type="cellIs" dxfId="6" priority="9" stopIfTrue="1" operator="lessThan">
      <formula>0</formula>
    </cfRule>
    <cfRule type="cellIs" dxfId="5" priority="10" stopIfTrue="1" operator="greaterThan">
      <formula>8</formula>
    </cfRule>
  </conditionalFormatting>
  <conditionalFormatting sqref="Q47">
    <cfRule type="cellIs" priority="5" stopIfTrue="1" operator="equal">
      <formula>""</formula>
    </cfRule>
    <cfRule type="cellIs" dxfId="4" priority="6" stopIfTrue="1" operator="lessThan">
      <formula>0</formula>
    </cfRule>
    <cfRule type="cellIs" dxfId="3" priority="7" stopIfTrue="1" operator="greaterThan">
      <formula>8</formula>
    </cfRule>
  </conditionalFormatting>
  <conditionalFormatting sqref="Q21">
    <cfRule type="cellIs" priority="2" stopIfTrue="1" operator="equal">
      <formula>""</formula>
    </cfRule>
    <cfRule type="cellIs" dxfId="2" priority="3" stopIfTrue="1" operator="lessThan">
      <formula>0</formula>
    </cfRule>
    <cfRule type="cellIs" dxfId="1" priority="4" stopIfTrue="1" operator="greaterThan">
      <formula>8</formula>
    </cfRule>
  </conditionalFormatting>
  <conditionalFormatting sqref="N5:Q104">
    <cfRule type="expression" dxfId="0" priority="1">
      <formula>$M5&lt;=8</formula>
    </cfRule>
  </conditionalFormatting>
  <dataValidations count="5">
    <dataValidation type="list" allowBlank="1" showInputMessage="1" showErrorMessage="1" sqref="B5:B104">
      <formula1>Process</formula1>
    </dataValidation>
    <dataValidation allowBlank="1" showErrorMessage="1" errorTitle="Error" error="Please select an option from the drop down list." sqref="E5:E104 L5:L104"/>
    <dataValidation type="list" allowBlank="1" showErrorMessage="1" errorTitle="Error" error="Please select an option from the drop down list." sqref="F5:J104">
      <formula1>Potential</formula1>
    </dataValidation>
    <dataValidation type="list" allowBlank="1" showErrorMessage="1" errorTitle="Error" error="Please select an option from the drop down list." sqref="D5:D104">
      <formula1>Likelihood</formula1>
    </dataValidation>
    <dataValidation type="list" allowBlank="1" showErrorMessage="1" errorTitle="Error" error="Please select an option from the drop down list." sqref="K5:K104">
      <formula1>correction</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Minutes</vt:lpstr>
      <vt:lpstr>Actions</vt:lpstr>
      <vt:lpstr>Risks</vt:lpstr>
      <vt:lpstr>Minutes!Print_Area</vt:lpstr>
    </vt:vector>
  </TitlesOfParts>
  <Company>PCB Piezotronics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Numrich</dc:creator>
  <cp:lastModifiedBy>Linda Ball</cp:lastModifiedBy>
  <cp:lastPrinted>2017-12-14T18:11:37Z</cp:lastPrinted>
  <dcterms:created xsi:type="dcterms:W3CDTF">2017-10-12T20:09:10Z</dcterms:created>
  <dcterms:modified xsi:type="dcterms:W3CDTF">2018-03-07T00:07:31Z</dcterms:modified>
</cp:coreProperties>
</file>